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E:\LOTAIP\LOTAIP 2024\OCTUBRE-NOVIEMBRE Y DICIEMBRE 2023\10-OCTUBRE\6. Presupuesto de la Institucion\"/>
    </mc:Choice>
  </mc:AlternateContent>
  <xr:revisionPtr revIDLastSave="0" documentId="13_ncr:1_{D699E4F5-9502-48D8-95DE-28D1909A5C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junto de datos" sheetId="2" r:id="rId1"/>
  </sheets>
  <definedNames>
    <definedName name="_xlnm._FilterDatabase" localSheetId="0" hidden="1">'Conjunto de datos'!$A$1:$N$521</definedName>
    <definedName name="_xlnm.Print_Titles" localSheetId="0">'Conjunto de datos'!$1:$1</definedName>
  </definedNames>
  <calcPr calcId="191029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7" i="2"/>
  <c r="N28" i="2"/>
  <c r="N29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1" i="2"/>
  <c r="N62" i="2"/>
  <c r="N63" i="2"/>
  <c r="N64" i="2"/>
  <c r="N65" i="2"/>
  <c r="N66" i="2"/>
  <c r="N67" i="2"/>
  <c r="N68" i="2"/>
  <c r="N70" i="2"/>
  <c r="N71" i="2"/>
  <c r="N72" i="2"/>
  <c r="N73" i="2"/>
  <c r="N74" i="2"/>
  <c r="N75" i="2"/>
  <c r="N76" i="2"/>
  <c r="N77" i="2"/>
  <c r="N78" i="2"/>
  <c r="N79" i="2"/>
  <c r="N80" i="2"/>
  <c r="N81" i="2"/>
  <c r="N83" i="2"/>
  <c r="N84" i="2"/>
  <c r="N85" i="2"/>
  <c r="N86" i="2"/>
  <c r="N87" i="2"/>
  <c r="N88" i="2"/>
  <c r="N89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8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6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9" i="2"/>
  <c r="N270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5" i="2"/>
  <c r="N316" i="2"/>
  <c r="N317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400" i="2"/>
  <c r="N401" i="2"/>
  <c r="N402" i="2"/>
  <c r="N403" i="2"/>
  <c r="N404" i="2"/>
  <c r="N405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2" i="2"/>
  <c r="N454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2" i="2"/>
  <c r="N473" i="2"/>
  <c r="N474" i="2"/>
  <c r="N475" i="2"/>
  <c r="N476" i="2"/>
  <c r="N477" i="2"/>
  <c r="N478" i="2"/>
  <c r="N479" i="2"/>
  <c r="N480" i="2"/>
  <c r="N481" i="2"/>
  <c r="N483" i="2"/>
  <c r="N484" i="2"/>
  <c r="N485" i="2"/>
  <c r="N486" i="2"/>
  <c r="N487" i="2"/>
  <c r="N488" i="2"/>
  <c r="N489" i="2"/>
  <c r="N490" i="2"/>
  <c r="N491" i="2"/>
  <c r="N492" i="2"/>
  <c r="N493" i="2"/>
  <c r="N495" i="2"/>
  <c r="N496" i="2"/>
  <c r="N497" i="2"/>
  <c r="N498" i="2"/>
  <c r="N499" i="2"/>
  <c r="N501" i="2"/>
  <c r="N502" i="2"/>
  <c r="N504" i="2"/>
  <c r="N505" i="2"/>
  <c r="N506" i="2"/>
  <c r="N507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2" i="2" l="1"/>
</calcChain>
</file>

<file path=xl/sharedStrings.xml><?xml version="1.0" encoding="utf-8"?>
<sst xmlns="http://schemas.openxmlformats.org/spreadsheetml/2006/main" count="1571" uniqueCount="703">
  <si>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</si>
  <si>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</si>
  <si>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</si>
  <si>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</si>
  <si>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</si>
  <si>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</si>
  <si>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</si>
  <si>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</si>
  <si>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</si>
  <si>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</si>
  <si>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</si>
  <si>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</si>
  <si>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</si>
  <si>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</si>
  <si>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510105.1111.1111</t>
  </si>
  <si>
    <t>REMUNERACIONES UNIFICADAS</t>
  </si>
  <si>
    <t>510105.1121.1121</t>
  </si>
  <si>
    <t>510105.1131.1131</t>
  </si>
  <si>
    <t>510105.1141.1141</t>
  </si>
  <si>
    <t>510105.1151.1151</t>
  </si>
  <si>
    <t>510105.1161.1161</t>
  </si>
  <si>
    <t>510105.1181.1181</t>
  </si>
  <si>
    <t>SALARIOS UNIFICADOS</t>
  </si>
  <si>
    <t>510203.1111.1111</t>
  </si>
  <si>
    <t>DECIMOTERCER SUELDO</t>
  </si>
  <si>
    <t>510203.1121.1121</t>
  </si>
  <si>
    <t>510203.1131.1131</t>
  </si>
  <si>
    <t>510203.1141.1141</t>
  </si>
  <si>
    <t>510203.1151.1151</t>
  </si>
  <si>
    <t>510203.1161.1161</t>
  </si>
  <si>
    <t>510203.1181.1181</t>
  </si>
  <si>
    <t>510204.1111.1111</t>
  </si>
  <si>
    <t>DECIMOCUARTO SUELDO</t>
  </si>
  <si>
    <t>510204.1121.1121</t>
  </si>
  <si>
    <t>510204.1131.1131</t>
  </si>
  <si>
    <t>510204.1141.1141</t>
  </si>
  <si>
    <t>510204.1151.1151</t>
  </si>
  <si>
    <t>510204.1161.1161</t>
  </si>
  <si>
    <t>510204.1181.1181</t>
  </si>
  <si>
    <t>COMPENSACION POR TRANSPORTE</t>
  </si>
  <si>
    <t>510304.1151.1151</t>
  </si>
  <si>
    <t>ALIMENTACION</t>
  </si>
  <si>
    <t>510306.1151.1151</t>
  </si>
  <si>
    <t>POR CARGAS FAMILIARES</t>
  </si>
  <si>
    <t>SUBSIDIO DE ANTIGUEDAD</t>
  </si>
  <si>
    <t>510408.1151.1151</t>
  </si>
  <si>
    <t>510509.1111.1111</t>
  </si>
  <si>
    <t>HORAS EXTRAORDINARIAS Y SUPLEMENTARIAS</t>
  </si>
  <si>
    <t>510509.1121.1121</t>
  </si>
  <si>
    <t>510509.1131.1131</t>
  </si>
  <si>
    <t>510509.1141.1141</t>
  </si>
  <si>
    <t>510509.1151.1151</t>
  </si>
  <si>
    <t>510509.1161.1161</t>
  </si>
  <si>
    <t>510510.1111.1111</t>
  </si>
  <si>
    <t>SERVICIOS PERSONALES POR CONTRATO</t>
  </si>
  <si>
    <t>510510.1121.1121</t>
  </si>
  <si>
    <t>510510.1131.1131</t>
  </si>
  <si>
    <t>510510.1141.1141</t>
  </si>
  <si>
    <t>510510.1151.1151</t>
  </si>
  <si>
    <t>510510.1161.1161</t>
  </si>
  <si>
    <t>510510.1181.1181</t>
  </si>
  <si>
    <t>510512.1111.1111</t>
  </si>
  <si>
    <t>SUBROGACION</t>
  </si>
  <si>
    <t>510512.1121.1121</t>
  </si>
  <si>
    <t>510512.1141.1141</t>
  </si>
  <si>
    <t>510512.1151.1151</t>
  </si>
  <si>
    <t>510512.1161.1161</t>
  </si>
  <si>
    <t>510512.1181.1181</t>
  </si>
  <si>
    <t>510513.1111.1111</t>
  </si>
  <si>
    <t>ENCARGOS</t>
  </si>
  <si>
    <t>510601.1111.1111</t>
  </si>
  <si>
    <t>APORTE PATRONAL</t>
  </si>
  <si>
    <t>510601.1121.1121</t>
  </si>
  <si>
    <t>510601.1131.1131</t>
  </si>
  <si>
    <t>510601.1141.1141</t>
  </si>
  <si>
    <t>510601.1151.1151</t>
  </si>
  <si>
    <t>510601.1161.1161</t>
  </si>
  <si>
    <t>510601.1181.1181</t>
  </si>
  <si>
    <t>510602.1111.1111</t>
  </si>
  <si>
    <t>FONDO DE RESERVA</t>
  </si>
  <si>
    <t>510602.1121.1121</t>
  </si>
  <si>
    <t>510602.1131.1131</t>
  </si>
  <si>
    <t>510602.1141.1141</t>
  </si>
  <si>
    <t>510602.1151.1151</t>
  </si>
  <si>
    <t>510602.1161.1161</t>
  </si>
  <si>
    <t>510602.1181.1181</t>
  </si>
  <si>
    <t>SUPRESION DE PUESTO</t>
  </si>
  <si>
    <t>510702.1131.1131</t>
  </si>
  <si>
    <t>COMPENSACION POR DESAHUCIO</t>
  </si>
  <si>
    <t>BENEFICIO POR JUBILACION</t>
  </si>
  <si>
    <t>510706.1151.1151</t>
  </si>
  <si>
    <t>510707.1111.1111</t>
  </si>
  <si>
    <t>COMPENSACION POR VACACIONES NO GOZADAS POR CESACION DE FUNCIONES</t>
  </si>
  <si>
    <t>510707.1121.1121</t>
  </si>
  <si>
    <t>510707.1131.1131</t>
  </si>
  <si>
    <t>510707.1141.1141</t>
  </si>
  <si>
    <t>510707.1151.1151</t>
  </si>
  <si>
    <t>510707.1161.1161</t>
  </si>
  <si>
    <t>510707.1181.1181</t>
  </si>
  <si>
    <t>INDEMNIZACIONES LABORALES</t>
  </si>
  <si>
    <t>510711.1151.1151</t>
  </si>
  <si>
    <t>AGUA POTABLE</t>
  </si>
  <si>
    <t>530104.1141.1141</t>
  </si>
  <si>
    <t>ENERGIA ELECTRICA</t>
  </si>
  <si>
    <t>530105.1131.1131</t>
  </si>
  <si>
    <t>TELECOMUNICACIONES</t>
  </si>
  <si>
    <t>530105.1141.1141</t>
  </si>
  <si>
    <t>530106.1111.1111</t>
  </si>
  <si>
    <t>SERVICIO DE CORREO</t>
  </si>
  <si>
    <t>530106.1141.1141</t>
  </si>
  <si>
    <t>530106.1181.1181</t>
  </si>
  <si>
    <t>530201.1141.1141</t>
  </si>
  <si>
    <t>TRANSPORTE DE PERSONAL</t>
  </si>
  <si>
    <t>530201.1151.1151</t>
  </si>
  <si>
    <t>530201.1161.1161</t>
  </si>
  <si>
    <t>530202.1141.1141</t>
  </si>
  <si>
    <t>FLETES Y MANIOBRAS</t>
  </si>
  <si>
    <t>530202.1151.1151</t>
  </si>
  <si>
    <t>530204.1111.1111</t>
  </si>
  <si>
    <t>EDICION IMPRESION REPRODUCCION PUBLICACIONES SUSCRIPCIONES FOTOCOPIADO TRADUCCION EMPASTADO ENMARCACION SERIGRAFIA FOTOGRAFIA CA</t>
  </si>
  <si>
    <t>530204.1121.1121</t>
  </si>
  <si>
    <t>530204.1141.1141</t>
  </si>
  <si>
    <t>530204.1161.1161</t>
  </si>
  <si>
    <t>530204.1181.1181</t>
  </si>
  <si>
    <t>DIFUSION INFORMACION Y PUBLICIDAD</t>
  </si>
  <si>
    <t>530208.1161.1161</t>
  </si>
  <si>
    <t>SERVICIO DE VIGILANCIA</t>
  </si>
  <si>
    <t>SERVICIOS DE PROVISION DE DISPOSITIVOS ELECTRONICOS Y CERTIFICACION PARA REGISTRO DE FIRMAS DIGITALES</t>
  </si>
  <si>
    <t>530228.1141.1141</t>
  </si>
  <si>
    <t>530230.1111.1111</t>
  </si>
  <si>
    <t>DIGITALIZACION DE INFORMACION Y DATOS PUBLICOS</t>
  </si>
  <si>
    <t>530230.1141.1141</t>
  </si>
  <si>
    <t>530230.1161.1161</t>
  </si>
  <si>
    <t>530230.1181.1181</t>
  </si>
  <si>
    <t>530239.1141.1141</t>
  </si>
  <si>
    <t>MEMBRECIAS</t>
  </si>
  <si>
    <t>530240.1111.1111</t>
  </si>
  <si>
    <t>SERVICIOS EXEQUIALES</t>
  </si>
  <si>
    <t>530246.1141.1141</t>
  </si>
  <si>
    <t>SERVICIOS DE IDENTIFICACION MARCACION AUTENTIFICACION RASTREO MONITOREO SEGUIMIENTO Y O TRAZABILIDAD</t>
  </si>
  <si>
    <t>530255.1141.1141</t>
  </si>
  <si>
    <t>COMBUSTIBLES</t>
  </si>
  <si>
    <t>530301.1111.1111</t>
  </si>
  <si>
    <t>PASAJES AL INTERIOR</t>
  </si>
  <si>
    <t>530301.1141.1141</t>
  </si>
  <si>
    <t>530302.1111.1111</t>
  </si>
  <si>
    <t>PASAJES AL EXTERIOR</t>
  </si>
  <si>
    <t>530302.1141.1141</t>
  </si>
  <si>
    <t>530303.1111.1111</t>
  </si>
  <si>
    <t>VIATICOS Y SUBSISTENCIAS EN EL INTERIOR</t>
  </si>
  <si>
    <t>530303.1131.1131</t>
  </si>
  <si>
    <t>530303.1141.1141</t>
  </si>
  <si>
    <t>530303.1151.1151</t>
  </si>
  <si>
    <t>530303.1161.1161</t>
  </si>
  <si>
    <t>530304.1111.1111</t>
  </si>
  <si>
    <t>VIATICOS Y SUBSISTENCIAS EN EL EXTERIOR</t>
  </si>
  <si>
    <t>530304.1141.1141</t>
  </si>
  <si>
    <t>530304.1161.1161</t>
  </si>
  <si>
    <t>GASTOS PARA LA ATENCION A DELEGADOS EXTRANJEROS Y NACIONALES DEPORTISTAS ENTRENADORES Y CUERPO TECNICO QUE REPRESENTEN AL PAIS</t>
  </si>
  <si>
    <t>530402.1111.1111</t>
  </si>
  <si>
    <t>EDIFICIOS LOCALES RESIDENCIAS Y CABLEADO ESTRUCTURADO</t>
  </si>
  <si>
    <t>530402.1131.1131</t>
  </si>
  <si>
    <t>530402.1141.1141</t>
  </si>
  <si>
    <t>530402.1161.1161</t>
  </si>
  <si>
    <t>530402.1181.1181</t>
  </si>
  <si>
    <t>530403.1111.1111</t>
  </si>
  <si>
    <t>MOBILIARIOS</t>
  </si>
  <si>
    <t>530403.1141.1141</t>
  </si>
  <si>
    <t>530403.1161.1161</t>
  </si>
  <si>
    <t>530404.1141.1141</t>
  </si>
  <si>
    <t>MAQUINARIAS Y EQUIPOS</t>
  </si>
  <si>
    <t>530404.1161.1161</t>
  </si>
  <si>
    <t>530405.1141.1141</t>
  </si>
  <si>
    <t>VEHICULOS</t>
  </si>
  <si>
    <t>530406.1141.1141</t>
  </si>
  <si>
    <t>HERRAMIENTAS</t>
  </si>
  <si>
    <t>530417.1141.1141</t>
  </si>
  <si>
    <t>INFRAESTRUCTURA</t>
  </si>
  <si>
    <t>530502.1141.1141</t>
  </si>
  <si>
    <t>EDIFICIOS LOCALES RESIDENCIAS PARQUEADEROS CASILLEROS JUDICIALES Y BANCARIOS (ARRENDAMIENTO)</t>
  </si>
  <si>
    <t>530505.1141.1141</t>
  </si>
  <si>
    <t>VEHICULOS (ARRENDAMIENTO)</t>
  </si>
  <si>
    <t>530601.1111.1111</t>
  </si>
  <si>
    <t>CONSULTORIA ASESORIA E INVESTIGACION ESPECIALIZADA</t>
  </si>
  <si>
    <t>530601.1141.1141</t>
  </si>
  <si>
    <t>530601.1151.1151</t>
  </si>
  <si>
    <t>530601.1161.1161</t>
  </si>
  <si>
    <t>530601.1181.1181</t>
  </si>
  <si>
    <t>SERVICIO DE CAPACITACION</t>
  </si>
  <si>
    <t>ESTUDIO Y DISENO DE PROYECTOS</t>
  </si>
  <si>
    <t>530606.1111.1111</t>
  </si>
  <si>
    <t>HONORARIOS POR CONTRATOS CIVILES DE SERVICIOS</t>
  </si>
  <si>
    <t>530606.1121.1121</t>
  </si>
  <si>
    <t>530606.1151.1151</t>
  </si>
  <si>
    <t>530606.1161.1161</t>
  </si>
  <si>
    <t>530606.1181.1181</t>
  </si>
  <si>
    <t>530612.1151.1151</t>
  </si>
  <si>
    <t>CAPACITACION A SERVIDORES PUBLICOS</t>
  </si>
  <si>
    <t>530701.1131.1131</t>
  </si>
  <si>
    <t>DESARROLLO ACTUALIZACION ASISTENCIA TECNICA Y SOPORTE DE SISTEMAS INFORMATICOS</t>
  </si>
  <si>
    <t>530702.1131.1131</t>
  </si>
  <si>
    <t>ARRENDAMIENTO Y LICENCIAS DE USO DE PAQUETES INFORMATICOS</t>
  </si>
  <si>
    <t>530702.1181.1181</t>
  </si>
  <si>
    <t>530704.1131.1131</t>
  </si>
  <si>
    <t>MANTENIMIENTO Y REPARACION DE EQUIPOS Y SISTEMAS INFORMATICOS</t>
  </si>
  <si>
    <t>530801.1111.1111</t>
  </si>
  <si>
    <t>ALIMENTOS Y BEBIDAS</t>
  </si>
  <si>
    <t>530801.1141.1141</t>
  </si>
  <si>
    <t>530802.1141.1141</t>
  </si>
  <si>
    <t>VESTUARIO LENCERIA PRENDAS DE PROTECCION Y ACCESORIOS PARA UNIFORMES MILITARES Y POLICIALES Y CARPAS</t>
  </si>
  <si>
    <t>530802.1151.1151</t>
  </si>
  <si>
    <t>530803.1141.1141</t>
  </si>
  <si>
    <t>LUBRICANTES</t>
  </si>
  <si>
    <t>530804.1111.1111</t>
  </si>
  <si>
    <t>MATERIALES DE OFICINA</t>
  </si>
  <si>
    <t>530804.1131.1131</t>
  </si>
  <si>
    <t>530804.1141.1141</t>
  </si>
  <si>
    <t>530805.1141.1141</t>
  </si>
  <si>
    <t>MATERIALES DE ASEO</t>
  </si>
  <si>
    <t>530805.1151.1151</t>
  </si>
  <si>
    <t>530807.1141.1141</t>
  </si>
  <si>
    <t>MATERIALES DE IMPRESION FOTOGRAFIA REPRODUCCION Y PUBLICACIONES</t>
  </si>
  <si>
    <t>530807.1161.1161</t>
  </si>
  <si>
    <t>530811.1111.1111</t>
  </si>
  <si>
    <t>INSUMOS MATERIALES Y SUMINISTROS PARA LA CONSTRUCCION ELECTRICIDAD PLOMERIA CARPINTERIA SENALIZACION VIAL NAVEGACION Y CONTRA IN</t>
  </si>
  <si>
    <t>530811.1131.1131</t>
  </si>
  <si>
    <t>530811.1141.1141</t>
  </si>
  <si>
    <t>MATERIALES DIDACTICOS</t>
  </si>
  <si>
    <t>530813.1131.1131</t>
  </si>
  <si>
    <t>REPUESTOS Y ACCESORIOS</t>
  </si>
  <si>
    <t>530813.1141.1141</t>
  </si>
  <si>
    <t>ADQUISICION DE ACCESORIOS E INSUMOS QUIMICOS Y ORGANICOS</t>
  </si>
  <si>
    <t>530820.1111.1111</t>
  </si>
  <si>
    <t>MENAJE DE COCINA, DE HOGAR, ACCESORIOS DESCARTABLES Y ACCESORIOS DE OFICINA</t>
  </si>
  <si>
    <t>530820.1141.1141</t>
  </si>
  <si>
    <t>530822.1111.1111</t>
  </si>
  <si>
    <t>CONDECORACIONES</t>
  </si>
  <si>
    <t>530822.1141.1141</t>
  </si>
  <si>
    <t>MOBILIARIO (NO DEPRECIABLES)</t>
  </si>
  <si>
    <t>531403.1141.1141</t>
  </si>
  <si>
    <t>531404.1121.1121</t>
  </si>
  <si>
    <t>MAQUINARIAS Y EQUIPOS (NO DEPRECIABLES)</t>
  </si>
  <si>
    <t>531404.1141.1141</t>
  </si>
  <si>
    <t>HERRAMIENTAS (NO DEPRECIABLES)</t>
  </si>
  <si>
    <t>531406.1141.1141</t>
  </si>
  <si>
    <t>531407.1131.1131</t>
  </si>
  <si>
    <t>EQUIPOS SISTEMA Y PAQUETES INFORMARTICOS</t>
  </si>
  <si>
    <t>531407.1141.1141</t>
  </si>
  <si>
    <t>531408.1141.1141</t>
  </si>
  <si>
    <t>BIENES ARTISTICOS CULTURALES BIENS DEPORTIVOS Y SIMBOLOS PATRIOS</t>
  </si>
  <si>
    <t>531411.1141.1141</t>
  </si>
  <si>
    <t>PARTES Y REPUESTOS</t>
  </si>
  <si>
    <t>531601.1141.1141</t>
  </si>
  <si>
    <t>FONDOS DE REPOSICION CAJAS CHICAS INSTITUCIONALES</t>
  </si>
  <si>
    <t>560106.1161.1161</t>
  </si>
  <si>
    <t>DESCUENTOS COMISIONES Y OTROS CARGOS EN TITULOS VALORES</t>
  </si>
  <si>
    <t>560201.1161.1161</t>
  </si>
  <si>
    <t>SECTOR PUBLICO FINANCIERO</t>
  </si>
  <si>
    <t>560202.1161.1161</t>
  </si>
  <si>
    <t>SECTOR PUBLICO NO FINANCIERO</t>
  </si>
  <si>
    <t>560204.1161.1161</t>
  </si>
  <si>
    <t>SECTOR PRIVADO NO FINANCIERO</t>
  </si>
  <si>
    <t>560206.1161.1161</t>
  </si>
  <si>
    <t>COMISIONES Y OTROS CARGOS</t>
  </si>
  <si>
    <t>570102.1141.1141</t>
  </si>
  <si>
    <t>TASAS GENERALES IMPUESTOS CONTRIBUCIONES PERMISOS LICENCIAS Y PATENTES</t>
  </si>
  <si>
    <t>570102.1161.1161</t>
  </si>
  <si>
    <t>570199.1161.1161</t>
  </si>
  <si>
    <t>OTROS IMPUESTOS TASAS Y CONTRIBUCIONES</t>
  </si>
  <si>
    <t>570201.1141.1141</t>
  </si>
  <si>
    <t>SEGUROS</t>
  </si>
  <si>
    <t>570201.1151.1151</t>
  </si>
  <si>
    <t>570203.1161.1161</t>
  </si>
  <si>
    <t>COMISIONES BANCARIAS</t>
  </si>
  <si>
    <t>570206.1111.1111</t>
  </si>
  <si>
    <t>COSTAS JUDICIALES TRAMITES NOTARIALES  LEGALIZACION DE DOCUMENTOS Y ARREGLOS EXTRAJUDICIALES</t>
  </si>
  <si>
    <t>570206.1161.1161</t>
  </si>
  <si>
    <t>570215.1161.1161</t>
  </si>
  <si>
    <t>INDEMNIZACIONES POR SENTENCIAS JUDICIALES</t>
  </si>
  <si>
    <t>570218.1161.1161</t>
  </si>
  <si>
    <t>INTERESES POR MORA PATRONAL AL IESS</t>
  </si>
  <si>
    <t>58010301.5118.51180</t>
  </si>
  <si>
    <t>TRANSFERENCIAS O DONACIONES A EMPRESAS PÚBLICAS</t>
  </si>
  <si>
    <t>58040701.2111.2111</t>
  </si>
  <si>
    <t>APORTES PARA PROYECTOS DE AYUDA SOCIAL</t>
  </si>
  <si>
    <t>58040702.2111.2111</t>
  </si>
  <si>
    <t>APORTE A CONVENIO SOLCA</t>
  </si>
  <si>
    <t>58040703.2111.2111</t>
  </si>
  <si>
    <t>APORTE A CONVENIO AVINFA</t>
  </si>
  <si>
    <t>58040704.2111.2111</t>
  </si>
  <si>
    <t>APORTE A CONVENIOS ACIM</t>
  </si>
  <si>
    <t>58040705.2111.2111</t>
  </si>
  <si>
    <t>CONVENIOS INTERINSTITUCIONALES</t>
  </si>
  <si>
    <t>58040706.2111.2111</t>
  </si>
  <si>
    <t>APORTES AL CONCEJO CANTONAL DE LA NIÑEZ Y ADOLESCENCIA</t>
  </si>
  <si>
    <t>58040707.5118.51180</t>
  </si>
  <si>
    <t>CINCO POR MIL DE FINANZAS</t>
  </si>
  <si>
    <t>58040708.5118.51180</t>
  </si>
  <si>
    <t>ASOCIACION DE MUNICIPALIDADES DEL ECUADOR</t>
  </si>
  <si>
    <t>58040709.5118.51180</t>
  </si>
  <si>
    <t>ASOCIACION GUAYAS</t>
  </si>
  <si>
    <t>58040710.5118.51180</t>
  </si>
  <si>
    <t>TRANSFERENCIAS A INSTITUCIONES DEL ESTADO</t>
  </si>
  <si>
    <t>58040711.2111.2111</t>
  </si>
  <si>
    <t>APORTES CONVENIOS FUNDASMIC</t>
  </si>
  <si>
    <t>710105.1171.1171</t>
  </si>
  <si>
    <t>710105.2111.2111</t>
  </si>
  <si>
    <t>710105.2141.2141</t>
  </si>
  <si>
    <t>710105.3111.3111</t>
  </si>
  <si>
    <t>710105.3141.3141</t>
  </si>
  <si>
    <t>710105.3151.3151</t>
  </si>
  <si>
    <t>710105.3211.3211</t>
  </si>
  <si>
    <t>710105.3611.3611</t>
  </si>
  <si>
    <t>710106.1141.1141</t>
  </si>
  <si>
    <t>710106.1171.1171</t>
  </si>
  <si>
    <t>710106.2111.2111</t>
  </si>
  <si>
    <t>710106.2141.2141</t>
  </si>
  <si>
    <t>710106.3111.3111</t>
  </si>
  <si>
    <t>710106.3211.3211</t>
  </si>
  <si>
    <t>710106.3611.3611</t>
  </si>
  <si>
    <t>710203.1141.1141</t>
  </si>
  <si>
    <t>710203.1171.1171</t>
  </si>
  <si>
    <t>710203.2111.2111</t>
  </si>
  <si>
    <t>710203.2131.2131</t>
  </si>
  <si>
    <t>710203.2141.2141</t>
  </si>
  <si>
    <t>710203.3111.3111</t>
  </si>
  <si>
    <t>710203.3141.3141</t>
  </si>
  <si>
    <t>710203.3151.3151</t>
  </si>
  <si>
    <t>710203.3211.3211</t>
  </si>
  <si>
    <t>710203.3611.3611</t>
  </si>
  <si>
    <t>710204.1141.1141</t>
  </si>
  <si>
    <t>710204.1171.1171</t>
  </si>
  <si>
    <t>710204.2111.2111</t>
  </si>
  <si>
    <t>710204.2131.2131</t>
  </si>
  <si>
    <t>710204.2141.2141</t>
  </si>
  <si>
    <t>710204.3111.3111</t>
  </si>
  <si>
    <t>710204.3141.3141</t>
  </si>
  <si>
    <t>710204.3151.3151</t>
  </si>
  <si>
    <t>710204.3211.3211</t>
  </si>
  <si>
    <t>710204.3611.3611</t>
  </si>
  <si>
    <t>710304.1141.1141</t>
  </si>
  <si>
    <t>710304.1171.1171</t>
  </si>
  <si>
    <t>710304.2141.2141</t>
  </si>
  <si>
    <t>710304.3211.3211</t>
  </si>
  <si>
    <t>710304.3611.3611</t>
  </si>
  <si>
    <t>710306.1141.1141</t>
  </si>
  <si>
    <t>710306.1171.1171</t>
  </si>
  <si>
    <t>710306.2141.2141</t>
  </si>
  <si>
    <t>710306.3211.3211</t>
  </si>
  <si>
    <t>710306.3611.3611</t>
  </si>
  <si>
    <t>710401.1141.1141</t>
  </si>
  <si>
    <t>710401.1171.1171</t>
  </si>
  <si>
    <t>710401.2141.2141</t>
  </si>
  <si>
    <t>710401.3211.3211</t>
  </si>
  <si>
    <t>710401.3611.3611</t>
  </si>
  <si>
    <t>710408.1141.1141</t>
  </si>
  <si>
    <t>710408.1171.1171</t>
  </si>
  <si>
    <t>710408.2141.2141</t>
  </si>
  <si>
    <t>710408.3211.3211</t>
  </si>
  <si>
    <t>710408.3611.3611</t>
  </si>
  <si>
    <t>710509.1141.1141</t>
  </si>
  <si>
    <t>710509.1171.1171</t>
  </si>
  <si>
    <t>710509.2111.2111</t>
  </si>
  <si>
    <t>710509.2141.2141</t>
  </si>
  <si>
    <t>710509.3211.3211</t>
  </si>
  <si>
    <t>710509.3611.3611</t>
  </si>
  <si>
    <t>710510.1141.1141</t>
  </si>
  <si>
    <t>710510.1171.1171</t>
  </si>
  <si>
    <t>710510.2111.2111</t>
  </si>
  <si>
    <t>710510.2131.2131</t>
  </si>
  <si>
    <t>710510.2141.2141</t>
  </si>
  <si>
    <t>710510.3111.3111</t>
  </si>
  <si>
    <t>710510.3141.3141</t>
  </si>
  <si>
    <t>710510.3151.3151</t>
  </si>
  <si>
    <t>710510.3211.3211</t>
  </si>
  <si>
    <t>710510.3611.3611</t>
  </si>
  <si>
    <t>710512.2111.2111</t>
  </si>
  <si>
    <t>710512.2131.2131</t>
  </si>
  <si>
    <t>710512.2141.2141</t>
  </si>
  <si>
    <t>710512.3111.3111</t>
  </si>
  <si>
    <t>710512.3151.3151</t>
  </si>
  <si>
    <t>710512.3611.3611</t>
  </si>
  <si>
    <t>710601.1141.1141</t>
  </si>
  <si>
    <t>710601.1171.1171</t>
  </si>
  <si>
    <t>710601.2111.2111</t>
  </si>
  <si>
    <t>710601.2131.2131</t>
  </si>
  <si>
    <t>710601.2141.2141</t>
  </si>
  <si>
    <t>710601.3111.3111</t>
  </si>
  <si>
    <t>710601.3141.3141</t>
  </si>
  <si>
    <t>710601.3151.3151</t>
  </si>
  <si>
    <t>710601.3211.3211</t>
  </si>
  <si>
    <t>710601.3611.3611</t>
  </si>
  <si>
    <t>710602.1141.1141</t>
  </si>
  <si>
    <t>710602.1171.1171</t>
  </si>
  <si>
    <t>710602.2111.2111</t>
  </si>
  <si>
    <t>710602.2131.2131</t>
  </si>
  <si>
    <t>710602.2141.2141</t>
  </si>
  <si>
    <t>710602.3111.3111</t>
  </si>
  <si>
    <t>710602.3141.3141</t>
  </si>
  <si>
    <t>710602.3151.3151</t>
  </si>
  <si>
    <t>710602.3211.3211</t>
  </si>
  <si>
    <t>710602.3611.3611</t>
  </si>
  <si>
    <t>710702.2111.2111</t>
  </si>
  <si>
    <t>710704.1141.1141</t>
  </si>
  <si>
    <t>710704.1171.1171</t>
  </si>
  <si>
    <t>710704.3211.3211</t>
  </si>
  <si>
    <t>710704.3611.3611</t>
  </si>
  <si>
    <t>710706.1141.1141</t>
  </si>
  <si>
    <t>710706.3211.3211</t>
  </si>
  <si>
    <t>710706.3611.3611</t>
  </si>
  <si>
    <t>710707.1141.1141</t>
  </si>
  <si>
    <t>710707.1171.1171</t>
  </si>
  <si>
    <t>710707.2111.2111</t>
  </si>
  <si>
    <t>710707.2131.2131</t>
  </si>
  <si>
    <t>710707.2141.2141</t>
  </si>
  <si>
    <t>710707.3111.3111</t>
  </si>
  <si>
    <t>710707.3141.3141</t>
  </si>
  <si>
    <t>710707.3151.3151</t>
  </si>
  <si>
    <t>710707.3211.3211</t>
  </si>
  <si>
    <t>710707.3611.3611</t>
  </si>
  <si>
    <t>710711.1141.1141</t>
  </si>
  <si>
    <t>710711.1171.1171</t>
  </si>
  <si>
    <t>710711.2141.2141</t>
  </si>
  <si>
    <t>710711.3211.3211</t>
  </si>
  <si>
    <t>710711.3611.3611</t>
  </si>
  <si>
    <t>730101.2131.2131</t>
  </si>
  <si>
    <t>730104.2131.2131</t>
  </si>
  <si>
    <t>730105.2131.2131</t>
  </si>
  <si>
    <t>730201.2131.2131</t>
  </si>
  <si>
    <t>730202.2111.2111</t>
  </si>
  <si>
    <t>730202.2131.2131</t>
  </si>
  <si>
    <t>730202.2141.2141</t>
  </si>
  <si>
    <t>730202.3611.3611</t>
  </si>
  <si>
    <t>730204.1121.1121</t>
  </si>
  <si>
    <t>730204.2111.2111</t>
  </si>
  <si>
    <t>730204.2141.2141</t>
  </si>
  <si>
    <t>730204.3111.3111</t>
  </si>
  <si>
    <t>730204.3151.3151</t>
  </si>
  <si>
    <t>730204.3211.3211</t>
  </si>
  <si>
    <t>ESPECTACULOS CULTURALES Y SOCIALES</t>
  </si>
  <si>
    <t>730205.2111.2111</t>
  </si>
  <si>
    <t>730205.2131.2131</t>
  </si>
  <si>
    <t>730205.2141.2141</t>
  </si>
  <si>
    <t>730205.3151.3151</t>
  </si>
  <si>
    <t>730206.1121.1121</t>
  </si>
  <si>
    <t>EVENTOS PUBLICOS Y OFICIALES</t>
  </si>
  <si>
    <t>730206.2111.2111</t>
  </si>
  <si>
    <t>730206.2141.2141</t>
  </si>
  <si>
    <t>730207.1121.1121</t>
  </si>
  <si>
    <t>730208.1171.1171</t>
  </si>
  <si>
    <t>SERVICIO DE SEGURIDAD Y VIGILANCIA</t>
  </si>
  <si>
    <t>730209.3211.3211</t>
  </si>
  <si>
    <t>SERVICIOS DE ASEO LAVADO DE VESTIMENTA DE TRABAJO FUMIGACION DESINFECCION Y LIMPIEZA DE LAS INSTALACIONES DE LAS ENTIDADES PUBLI</t>
  </si>
  <si>
    <t>730226.2111.2111</t>
  </si>
  <si>
    <t>SERVICIOS MEDICOS HOSPITALARIOS Y COMPLEMENTARIOS</t>
  </si>
  <si>
    <t>730226.2141.2141</t>
  </si>
  <si>
    <t>730235.2111.2111</t>
  </si>
  <si>
    <t>SERVICIOS DE ALIMENTACION</t>
  </si>
  <si>
    <t>730235.2141.2141</t>
  </si>
  <si>
    <t>730248.1121.1121</t>
  </si>
  <si>
    <t>EVENTOS OFICIALES</t>
  </si>
  <si>
    <t>730301.1171.1171</t>
  </si>
  <si>
    <t>730301.2131.2131</t>
  </si>
  <si>
    <t>730303.2111.2111</t>
  </si>
  <si>
    <t>730303.2141.2141</t>
  </si>
  <si>
    <t>730303.3111.3111</t>
  </si>
  <si>
    <t>730303.3141.3141</t>
  </si>
  <si>
    <t>730303.3151.3151</t>
  </si>
  <si>
    <t>730303.3211.3211</t>
  </si>
  <si>
    <t>730304.3141.3141</t>
  </si>
  <si>
    <t>730307.3111.3111</t>
  </si>
  <si>
    <t>730402.1141.1141</t>
  </si>
  <si>
    <t>EDIFICIOS LOCALES RESIDENCIA Y CABLEADO ESTRUCTURADO (MANTENIMIENTO REPARACION E INSTALACION)</t>
  </si>
  <si>
    <t>730402.2111.2111</t>
  </si>
  <si>
    <t>730402.2131.2131</t>
  </si>
  <si>
    <t>730402.2141.2141</t>
  </si>
  <si>
    <t>730402.3111.3111</t>
  </si>
  <si>
    <t>730402.3211.3211</t>
  </si>
  <si>
    <t>730402.3611.3611</t>
  </si>
  <si>
    <t>730403.1141.1141</t>
  </si>
  <si>
    <t>MOBILIARIOS (INSTALACION MANTENIMIENTO Y REPARACION)</t>
  </si>
  <si>
    <t>730404.1141.1141</t>
  </si>
  <si>
    <t>MAQUINARIAS Y EQUIPOS (INSTALACION MANTENIMIENTO Y REPARACION)</t>
  </si>
  <si>
    <t>730404.2111.2111</t>
  </si>
  <si>
    <t>730404.3111.3111</t>
  </si>
  <si>
    <t>730404.3211.3211</t>
  </si>
  <si>
    <t>730404.3611.3611</t>
  </si>
  <si>
    <t>730405.1141.1141</t>
  </si>
  <si>
    <t>VEHICULOS (MANTENIMIENTO Y REPARACION)</t>
  </si>
  <si>
    <t>730405.2111.2111</t>
  </si>
  <si>
    <t>730405.3211.3211</t>
  </si>
  <si>
    <t>730406.1141.1141</t>
  </si>
  <si>
    <t>HERRAMIENTAS (MANTENIMIENTO Y REPARACION)</t>
  </si>
  <si>
    <t>730406.3211.3211</t>
  </si>
  <si>
    <t>730417.1141.1141</t>
  </si>
  <si>
    <t>730417.3141.3141</t>
  </si>
  <si>
    <t>730418.3211.3211</t>
  </si>
  <si>
    <t>MANTENIMIENTO DE AREAS VERDES Y ARREGLO DE VIAS INTERNAS</t>
  </si>
  <si>
    <t>730425.1141.1141</t>
  </si>
  <si>
    <t>INSTALACION, READECUACION, MONTAJE DE EXPOSICIONES, MANTENIMIENTO Y REPARACION DE ESPACIOS Y BIENES CULTURALES</t>
  </si>
  <si>
    <t>730502.2111.2111</t>
  </si>
  <si>
    <t>730502.2131.2131</t>
  </si>
  <si>
    <t>MAQUINARIAS Y EQUIPOS (ARRENDAMIENTO)</t>
  </si>
  <si>
    <t>730504.2111.2111</t>
  </si>
  <si>
    <t>730504.3211.3211</t>
  </si>
  <si>
    <t>730504.3611.3611</t>
  </si>
  <si>
    <t>730505.3211.3211</t>
  </si>
  <si>
    <t>730601.1121.1121</t>
  </si>
  <si>
    <t>730601.2111.2111</t>
  </si>
  <si>
    <t>730601.2141.2141</t>
  </si>
  <si>
    <t>730601.3111.3111</t>
  </si>
  <si>
    <t>730601.3141.3141</t>
  </si>
  <si>
    <t>730601.3151.3151</t>
  </si>
  <si>
    <t>730601.3611.3611</t>
  </si>
  <si>
    <t>730603.2111.2111</t>
  </si>
  <si>
    <t>730604.3611.3611</t>
  </si>
  <si>
    <t>FISCALIZACION E INSPECCIONES TECNICAS</t>
  </si>
  <si>
    <t>730605.3111.3111</t>
  </si>
  <si>
    <t>730605.3141.3141</t>
  </si>
  <si>
    <t>730605.3611.3611</t>
  </si>
  <si>
    <t>730606.1171.1171</t>
  </si>
  <si>
    <t>730606.2111.2111</t>
  </si>
  <si>
    <t>730606.2131.2131</t>
  </si>
  <si>
    <t>730606.2141.2141</t>
  </si>
  <si>
    <t>730606.3111.3111</t>
  </si>
  <si>
    <t>730606.3141.3141</t>
  </si>
  <si>
    <t>730606.3211.3211</t>
  </si>
  <si>
    <t>730606.3611.3611</t>
  </si>
  <si>
    <t>INVESTIGACIONES PROFESIONALES Y ANALISIS DE LABORATORIO</t>
  </si>
  <si>
    <t>730609.3611.3611</t>
  </si>
  <si>
    <t>730610.3111.3111</t>
  </si>
  <si>
    <t>SERVICIOS DE CARTOGRAFIA</t>
  </si>
  <si>
    <t>730613.1171.1171</t>
  </si>
  <si>
    <t>CAPACITACION PARA LA CIUDADANIA GENERAL</t>
  </si>
  <si>
    <t>730613.2111.2111</t>
  </si>
  <si>
    <t>730702.3111.3111</t>
  </si>
  <si>
    <t>730702.3141.3141</t>
  </si>
  <si>
    <t>730801.2111.2111</t>
  </si>
  <si>
    <t>730801.2131.2131</t>
  </si>
  <si>
    <t>730801.2141.2141</t>
  </si>
  <si>
    <t>730802.1151.1151</t>
  </si>
  <si>
    <t>VESTUARIO LENCERIA PRENDAS DE PROTECCION CARPAS Y OTROS</t>
  </si>
  <si>
    <t>730802.2111.2111</t>
  </si>
  <si>
    <t>730802.2131.2131</t>
  </si>
  <si>
    <t>730802.2141.2141</t>
  </si>
  <si>
    <t>730802.3211.3211</t>
  </si>
  <si>
    <t>730803.3211.3211</t>
  </si>
  <si>
    <t>730804.2131.2131</t>
  </si>
  <si>
    <t>730804.3111.3111</t>
  </si>
  <si>
    <t>730805.2111.2111</t>
  </si>
  <si>
    <t>730805.2131.2131</t>
  </si>
  <si>
    <t>730805.3211.3211</t>
  </si>
  <si>
    <t>730806.3211.3211</t>
  </si>
  <si>
    <t>HERRAMIENTAS Y EQUIPOS MENORES</t>
  </si>
  <si>
    <t>730809.2111.2111</t>
  </si>
  <si>
    <t>MEDICINAS Y PRODUCTOS FARMACEUTICOS</t>
  </si>
  <si>
    <t>730811.2111.2111</t>
  </si>
  <si>
    <t>INSUMOS BIENES MATERIALES Y SUMINISTROS PARA LA CONSTRUCCION ELECTRICIDAD PLOMERIA CARPINTERIA SENALIZACION VIAL NAVEGACION Y CO</t>
  </si>
  <si>
    <t>730811.2131.2131</t>
  </si>
  <si>
    <t>730811.3211.3211</t>
  </si>
  <si>
    <t>730811.3611.3611</t>
  </si>
  <si>
    <t>730812.2111.2111</t>
  </si>
  <si>
    <t>730812.2131.2131</t>
  </si>
  <si>
    <t>730812.2141.2141</t>
  </si>
  <si>
    <t>730813.3211.3211</t>
  </si>
  <si>
    <t>730819.2111.2111</t>
  </si>
  <si>
    <t>730819.2141.2141</t>
  </si>
  <si>
    <t>730819.3211.3211</t>
  </si>
  <si>
    <t>730820.2111.2111</t>
  </si>
  <si>
    <t>730820.2131.2131</t>
  </si>
  <si>
    <t>730821.2111.2111</t>
  </si>
  <si>
    <t>GASTOS PARA SITUACIONES DE EMERGENCIA</t>
  </si>
  <si>
    <t>730823.2141.2141</t>
  </si>
  <si>
    <t>ALIMENTOS MEDICINAS PRODUCTOS FARMACEUTICOS Y DE ASEO Y ACCESORIOS PARA ANIMALES</t>
  </si>
  <si>
    <t>730825.2111.2111</t>
  </si>
  <si>
    <t>AYUDAS INSUMOS Y ACCESORIOS PARA COMPENSAR DISCAPACIDADES</t>
  </si>
  <si>
    <t>730826.2111.2111</t>
  </si>
  <si>
    <t>DISPOSITIVOS MEDICOS DE USO GENERAL</t>
  </si>
  <si>
    <t>730827.2111.2111</t>
  </si>
  <si>
    <t>UNIFORMES DEPORTIVOS</t>
  </si>
  <si>
    <t>730834.2111.2111</t>
  </si>
  <si>
    <t>PROTESIS ENDOPROTESIS E IMPLANTES CORPORALES</t>
  </si>
  <si>
    <t>731403.2111.2111</t>
  </si>
  <si>
    <t>MOBILIARIOS (NO DEPRECIALBES)</t>
  </si>
  <si>
    <t>731403.2131.2131</t>
  </si>
  <si>
    <t>731403.2141.2141</t>
  </si>
  <si>
    <t>731403.3611.3611</t>
  </si>
  <si>
    <t>731404.2111.2111</t>
  </si>
  <si>
    <t>731404.2131.2131</t>
  </si>
  <si>
    <t>731406.3211.3211</t>
  </si>
  <si>
    <t>731406.3611.3611</t>
  </si>
  <si>
    <t>731407.3111.3111</t>
  </si>
  <si>
    <t>EQUIPOS SISTEMAS Y PAQUETES INFORMATICOS</t>
  </si>
  <si>
    <t>731408.2111.2111</t>
  </si>
  <si>
    <t>BIENES ARTISITICOS CULTURALES BIENES DEPORTIVOS Y SIMBOLOS PATRIOS</t>
  </si>
  <si>
    <t>731408.2141.2141</t>
  </si>
  <si>
    <t>731411.1141.1141</t>
  </si>
  <si>
    <t>PARTES Y REPUESTOS (NO DEPRECIALBES)</t>
  </si>
  <si>
    <t>731515.2141.2141</t>
  </si>
  <si>
    <t>PLANTAS</t>
  </si>
  <si>
    <t>731515.3151.3151</t>
  </si>
  <si>
    <t>731515.3211.3211</t>
  </si>
  <si>
    <t>731602.3211.3211</t>
  </si>
  <si>
    <t>FONDOS ROTATIVOS EN PROYECTOS Y PROGRAMAS DE INVERSION</t>
  </si>
  <si>
    <t>750103.3611.3611</t>
  </si>
  <si>
    <t>DE ALCANTARILLADO</t>
  </si>
  <si>
    <t>750104.3611.3611</t>
  </si>
  <si>
    <t>DE URBANIZACION Y EMBELLECIMIENTO</t>
  </si>
  <si>
    <t>750105.3611.3611</t>
  </si>
  <si>
    <t>OBRAS PUBLICAS DE TRANSPORTE Y VIAS</t>
  </si>
  <si>
    <t>CONSTRUCCIONES Y EDIFICACIONES</t>
  </si>
  <si>
    <t>750107.2111.2111</t>
  </si>
  <si>
    <t>750107.2141.2141</t>
  </si>
  <si>
    <t>75010701.3611.3611</t>
  </si>
  <si>
    <t>OBRAS DEPORTIVAS</t>
  </si>
  <si>
    <t>75010702.3611.3611</t>
  </si>
  <si>
    <t>OBRAS AL TURISMO</t>
  </si>
  <si>
    <t>75010703.3611.3611</t>
  </si>
  <si>
    <t>OBRAS EN CONSTRUCCIÓN Y EDIFICACIONES</t>
  </si>
  <si>
    <t>OTRAS OBRAS DE INFRAESTRUCTURA</t>
  </si>
  <si>
    <t>750199.3611.3611</t>
  </si>
  <si>
    <t>840103.1141.1141</t>
  </si>
  <si>
    <t>MOBILIARIOS (DE LARGA DURACION)</t>
  </si>
  <si>
    <t>840103.1161.1161</t>
  </si>
  <si>
    <t>840103.2111.2111</t>
  </si>
  <si>
    <t>840103.2131.2131</t>
  </si>
  <si>
    <t>840103.2141.2141</t>
  </si>
  <si>
    <t>840103.3111.3111</t>
  </si>
  <si>
    <t>840103.3611.3611</t>
  </si>
  <si>
    <t>840104.1111.1111</t>
  </si>
  <si>
    <t>MAQUINARIAS Y EQUIPOS (DE LARGA DURACION)</t>
  </si>
  <si>
    <t>840104.1121.1121</t>
  </si>
  <si>
    <t>840104.1131.1131</t>
  </si>
  <si>
    <t>840104.1141.1141</t>
  </si>
  <si>
    <t>840104.1151.1151</t>
  </si>
  <si>
    <t>840104.1161.1161</t>
  </si>
  <si>
    <t>840104.2111.2111</t>
  </si>
  <si>
    <t>840104.2141.2141</t>
  </si>
  <si>
    <t>840104.3111.3111</t>
  </si>
  <si>
    <t>840104.3211.3211</t>
  </si>
  <si>
    <t>840104.3611.3611</t>
  </si>
  <si>
    <t>VEHICULOS (DE LARGA DURACION)</t>
  </si>
  <si>
    <t>840105.1171.1171</t>
  </si>
  <si>
    <t>840105.2111.2111</t>
  </si>
  <si>
    <t>840105.2141.2141</t>
  </si>
  <si>
    <t>840105.3611.3611</t>
  </si>
  <si>
    <t>840106.3111.3111</t>
  </si>
  <si>
    <t>HERRAMIENTAS (DE LARGA DURACION)</t>
  </si>
  <si>
    <t>840106.3611.3611</t>
  </si>
  <si>
    <t>840107.1121.1121</t>
  </si>
  <si>
    <t>840107.1131.1131</t>
  </si>
  <si>
    <t>840107.2111.2111</t>
  </si>
  <si>
    <t>840107.2131.2131</t>
  </si>
  <si>
    <t>840107.2141.2141</t>
  </si>
  <si>
    <t>840107.3111.3111</t>
  </si>
  <si>
    <t>840107.3141.3141</t>
  </si>
  <si>
    <t>840107.3151.3151</t>
  </si>
  <si>
    <t>840108.2111.2111</t>
  </si>
  <si>
    <t>BIENES ARTISTICOS Y CULTURALES</t>
  </si>
  <si>
    <t>840109.3141.3141</t>
  </si>
  <si>
    <t>LIBROS Y COLECCIONES</t>
  </si>
  <si>
    <t>840111.1141.1141</t>
  </si>
  <si>
    <t>840113.2111.2111</t>
  </si>
  <si>
    <t>EQUIPO MEDICO</t>
  </si>
  <si>
    <t>840201.3111.3111</t>
  </si>
  <si>
    <t>TERRENOS (INMUEBLES)</t>
  </si>
  <si>
    <t>840301.3111.3111</t>
  </si>
  <si>
    <t>TERRENOS (EXPROPIACION)</t>
  </si>
  <si>
    <t>840401.2111.2111</t>
  </si>
  <si>
    <t>PATENTES DERECHOS DE AUTOR MARCAS REGISTRADAS DERECHO DE LLAVE Y EXPLOTACION DE OTROS</t>
  </si>
  <si>
    <t>96020101.5216.52160</t>
  </si>
  <si>
    <t>AMORTIZACION DE LA DEUDA FIDEICOMISO</t>
  </si>
  <si>
    <t>96020102.5216.52160</t>
  </si>
  <si>
    <t>FIDEICOMISO CREDITO 45036 COMPLEMENTARIIO ALCANTARILLADO</t>
  </si>
  <si>
    <t>96020104.5216.52160</t>
  </si>
  <si>
    <t>FIDEICOMISO CREDITO 20846 ALCANTARILLADO SANITARIO</t>
  </si>
  <si>
    <t>96020106.5216.52160</t>
  </si>
  <si>
    <t>FIDEICOMISO VIAS URBANAS</t>
  </si>
  <si>
    <t>96020107.5216.52160</t>
  </si>
  <si>
    <t>FIDEICOMISO REGENERACION DE CANCHA</t>
  </si>
  <si>
    <t>96020109.5216.52160</t>
  </si>
  <si>
    <t>FIDEICOMISO CONSTRUCCION BAHIA MI LINDO MILAGRO</t>
  </si>
  <si>
    <t>96020110.5216.52160</t>
  </si>
  <si>
    <t>FIDEICOMISO CREDITO 45787 EMERGENCIA COVID - 19</t>
  </si>
  <si>
    <t>96020111.5216.52160</t>
  </si>
  <si>
    <t xml:space="preserve">FIDECOMISO 45863 CONSTRUCCION TERMINAL TERRESTRE </t>
  </si>
  <si>
    <t>96020401.5216.52160</t>
  </si>
  <si>
    <t>FIDEICOMISO CONSORCIO CONTRUVALERO</t>
  </si>
  <si>
    <t>96020405.5216.52160</t>
  </si>
  <si>
    <t xml:space="preserve">FIDEICOMISO CONSTRUCCION OBRAS VIALES </t>
  </si>
  <si>
    <t>96020406.5216.52160</t>
  </si>
  <si>
    <t>FIDEICOMISO PROYECTO PUENTE SOBRE EL RIO MILAGRO</t>
  </si>
  <si>
    <t>DE CUENTAS POR PAGAR</t>
  </si>
  <si>
    <t>97010100.5216.52160</t>
  </si>
  <si>
    <t>730606.3151.3151</t>
  </si>
  <si>
    <t>730802.1171.1171</t>
  </si>
  <si>
    <t>EGRESOS NOMINAS</t>
  </si>
  <si>
    <t>EGRESOS DE BIENES Y SERVICIOS</t>
  </si>
  <si>
    <t>EGRESOS DE BIENES Y SERVICIOS DE INVERSION</t>
  </si>
  <si>
    <t>EGRESOS DE NOMINAS DE INVERSION</t>
  </si>
  <si>
    <t>EGRESOS DE INVERSION</t>
  </si>
  <si>
    <t>EGRESOS DE CAPITAL</t>
  </si>
  <si>
    <t>EGRESOS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</si>
</sst>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$_-;\-* #,##0.00\ _$_-;_-* &quot;-&quot;??\ _$_-;_-@_-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/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1"/>
  <sheetViews>
    <sheetView tabSelected="1" topLeftCell="C505" workbookViewId="0">
      <selection activeCell="J526" sqref="J526"/>
    </sheetView>
  </sheetViews>
  <sheetFormatPr baseColWidth="10" defaultColWidth="14.42578125" defaultRowHeight="15" customHeight="1" x14ac:dyDescent="0.25"/>
  <cols>
    <col min="1" max="1" width="16.42578125" style="6" customWidth="1"/>
    <col min="2" max="2" width="18.42578125" style="11" customWidth="1"/>
    <col min="3" max="3" width="46" style="8" customWidth="1"/>
    <col min="4" max="4" width="16.7109375" customWidth="1"/>
    <col min="5" max="5" width="16" customWidth="1"/>
    <col min="6" max="6" width="15" customWidth="1"/>
    <col min="7" max="7" width="16" customWidth="1"/>
    <col min="8" max="8" width="16.85546875" customWidth="1"/>
    <col min="9" max="9" width="16.140625" customWidth="1"/>
    <col min="10" max="10" width="15.140625" customWidth="1"/>
    <col min="11" max="11" width="13.5703125" customWidth="1"/>
    <col min="12" max="12" width="15.42578125" customWidth="1"/>
    <col min="13" max="13" width="14.5703125" customWidth="1"/>
    <col min="14" max="14" width="12.28515625" customWidth="1"/>
    <col min="15" max="26" width="10" customWidth="1"/>
  </cols>
  <sheetData>
    <row r="1" spans="1:26" ht="37.5" customHeight="1" x14ac:dyDescent="0.25">
      <c r="A1" s="4" t="s">
        <v>0</v>
      </c>
      <c r="B1" s="9" t="s">
        <v>1</v>
      </c>
      <c r="C1" s="7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5" t="s">
        <v>14</v>
      </c>
      <c r="B2" s="10" t="s">
        <v>696</v>
      </c>
      <c r="C2" s="12" t="s">
        <v>15</v>
      </c>
      <c r="D2" s="20">
        <v>539938.86</v>
      </c>
      <c r="E2" s="20">
        <v>-10521.440000000002</v>
      </c>
      <c r="F2" s="20">
        <v>529417.41999999993</v>
      </c>
      <c r="G2" s="20">
        <v>441377.24000000011</v>
      </c>
      <c r="H2" s="20">
        <v>441377.24000000011</v>
      </c>
      <c r="I2" s="20">
        <v>441377.23999999993</v>
      </c>
      <c r="J2" s="20">
        <v>441377.24000000005</v>
      </c>
      <c r="K2" s="20">
        <v>88040.179999999818</v>
      </c>
      <c r="L2" s="20">
        <v>88040.18</v>
      </c>
      <c r="M2" s="20">
        <v>5.8207660913467407E-11</v>
      </c>
      <c r="N2" s="13">
        <f>+I2/F2</f>
        <v>0.83370365863669538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5" t="s">
        <v>16</v>
      </c>
      <c r="B3" s="10" t="s">
        <v>696</v>
      </c>
      <c r="C3" s="12" t="s">
        <v>15</v>
      </c>
      <c r="D3" s="20">
        <v>109430.24</v>
      </c>
      <c r="E3" s="20">
        <v>-21636.3</v>
      </c>
      <c r="F3" s="20">
        <v>87793.94</v>
      </c>
      <c r="G3" s="20">
        <v>78414.94</v>
      </c>
      <c r="H3" s="20">
        <v>78414.94</v>
      </c>
      <c r="I3" s="20">
        <v>78414.939999999973</v>
      </c>
      <c r="J3" s="20">
        <v>78414.939999999973</v>
      </c>
      <c r="K3" s="20">
        <v>9379</v>
      </c>
      <c r="L3" s="20">
        <v>9379.0000000000291</v>
      </c>
      <c r="M3" s="20">
        <v>2.9103830456733704E-11</v>
      </c>
      <c r="N3" s="13">
        <f t="shared" ref="N3:N48" si="0">+I3/F3</f>
        <v>0.89317030309836842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5" t="s">
        <v>17</v>
      </c>
      <c r="B4" s="10" t="s">
        <v>696</v>
      </c>
      <c r="C4" s="12" t="s">
        <v>15</v>
      </c>
      <c r="D4" s="20">
        <v>90322</v>
      </c>
      <c r="E4" s="20">
        <v>21896</v>
      </c>
      <c r="F4" s="20">
        <v>112218</v>
      </c>
      <c r="G4" s="20">
        <v>90550</v>
      </c>
      <c r="H4" s="20">
        <v>90550</v>
      </c>
      <c r="I4" s="20">
        <v>90549.999999999942</v>
      </c>
      <c r="J4" s="20">
        <v>90549.999999999927</v>
      </c>
      <c r="K4" s="20">
        <v>21668</v>
      </c>
      <c r="L4" s="20">
        <v>21668.000000000058</v>
      </c>
      <c r="M4" s="20">
        <v>7.2759576141834259E-11</v>
      </c>
      <c r="N4" s="13">
        <f t="shared" si="0"/>
        <v>0.80691154716712066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5" t="s">
        <v>18</v>
      </c>
      <c r="B5" s="10" t="s">
        <v>696</v>
      </c>
      <c r="C5" s="12" t="s">
        <v>15</v>
      </c>
      <c r="D5" s="20">
        <v>179930</v>
      </c>
      <c r="E5" s="20">
        <v>-3491.6299999999992</v>
      </c>
      <c r="F5" s="20">
        <v>176438.37</v>
      </c>
      <c r="G5" s="20">
        <v>146754.37</v>
      </c>
      <c r="H5" s="20">
        <v>146754.37</v>
      </c>
      <c r="I5" s="20">
        <v>146409.27000000008</v>
      </c>
      <c r="J5" s="20">
        <v>146409.27000000008</v>
      </c>
      <c r="K5" s="20">
        <v>29684</v>
      </c>
      <c r="L5" s="20">
        <v>30029.099999999919</v>
      </c>
      <c r="M5" s="20">
        <v>345.09999999991851</v>
      </c>
      <c r="N5" s="13">
        <f t="shared" si="0"/>
        <v>0.82980402732126846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5" t="s">
        <v>19</v>
      </c>
      <c r="B6" s="10" t="s">
        <v>696</v>
      </c>
      <c r="C6" s="12" t="s">
        <v>15</v>
      </c>
      <c r="D6" s="20">
        <v>122224</v>
      </c>
      <c r="E6" s="20">
        <v>-1184.9599999999991</v>
      </c>
      <c r="F6" s="20">
        <v>121039.04000000001</v>
      </c>
      <c r="G6" s="20">
        <v>100464.2</v>
      </c>
      <c r="H6" s="20">
        <v>100464.2</v>
      </c>
      <c r="I6" s="20">
        <v>99914.19999999991</v>
      </c>
      <c r="J6" s="20">
        <v>99914.199999999924</v>
      </c>
      <c r="K6" s="20">
        <v>20574.840000000011</v>
      </c>
      <c r="L6" s="20">
        <v>21124.840000000098</v>
      </c>
      <c r="M6" s="20">
        <v>550.00000000007276</v>
      </c>
      <c r="N6" s="13">
        <f t="shared" si="0"/>
        <v>0.82547085634519157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5" t="s">
        <v>20</v>
      </c>
      <c r="B7" s="10" t="s">
        <v>696</v>
      </c>
      <c r="C7" s="12" t="s">
        <v>15</v>
      </c>
      <c r="D7" s="20">
        <v>355848</v>
      </c>
      <c r="E7" s="20">
        <v>-54610.2</v>
      </c>
      <c r="F7" s="20">
        <v>301237.8</v>
      </c>
      <c r="G7" s="20">
        <v>240592.8</v>
      </c>
      <c r="H7" s="20">
        <v>240592.8</v>
      </c>
      <c r="I7" s="20">
        <v>239512.80000000022</v>
      </c>
      <c r="J7" s="20">
        <v>239512.80000000022</v>
      </c>
      <c r="K7" s="20">
        <v>60645</v>
      </c>
      <c r="L7" s="20">
        <v>61724.999999999767</v>
      </c>
      <c r="M7" s="20">
        <v>1079.9999999997672</v>
      </c>
      <c r="N7" s="13">
        <f t="shared" si="0"/>
        <v>0.79509543623011536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" t="s">
        <v>21</v>
      </c>
      <c r="B8" s="10" t="s">
        <v>696</v>
      </c>
      <c r="C8" s="12" t="s">
        <v>15</v>
      </c>
      <c r="D8" s="20">
        <v>219836</v>
      </c>
      <c r="E8" s="20">
        <v>-79264.67</v>
      </c>
      <c r="F8" s="20">
        <v>140571.33000000002</v>
      </c>
      <c r="G8" s="20">
        <v>122861.33</v>
      </c>
      <c r="H8" s="20">
        <v>122861.33</v>
      </c>
      <c r="I8" s="20">
        <v>122861.33000000005</v>
      </c>
      <c r="J8" s="20">
        <v>122861.33000000002</v>
      </c>
      <c r="K8" s="20">
        <v>17710.000000000015</v>
      </c>
      <c r="L8" s="20">
        <v>17709.999999999971</v>
      </c>
      <c r="M8" s="20">
        <v>-1.4551915228366852E-11</v>
      </c>
      <c r="N8" s="13">
        <f t="shared" si="0"/>
        <v>0.87401413929853289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5" t="s">
        <v>23</v>
      </c>
      <c r="B9" s="10" t="s">
        <v>696</v>
      </c>
      <c r="C9" s="12" t="s">
        <v>24</v>
      </c>
      <c r="D9" s="20">
        <v>46976.5</v>
      </c>
      <c r="E9" s="20">
        <v>-12812.630000000001</v>
      </c>
      <c r="F9" s="20">
        <v>34163.869999999995</v>
      </c>
      <c r="G9" s="20">
        <v>21117.809999999998</v>
      </c>
      <c r="H9" s="20">
        <v>21117.809999999998</v>
      </c>
      <c r="I9" s="20">
        <v>20783.930000000004</v>
      </c>
      <c r="J9" s="20">
        <v>20783.93</v>
      </c>
      <c r="K9" s="20">
        <v>13046.059999999998</v>
      </c>
      <c r="L9" s="20">
        <v>13379.939999999991</v>
      </c>
      <c r="M9" s="20">
        <v>333.87999999999738</v>
      </c>
      <c r="N9" s="13">
        <f t="shared" si="0"/>
        <v>0.60835994282849126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5" t="s">
        <v>25</v>
      </c>
      <c r="B10" s="10" t="s">
        <v>696</v>
      </c>
      <c r="C10" s="12" t="s">
        <v>24</v>
      </c>
      <c r="D10" s="20">
        <v>11057</v>
      </c>
      <c r="E10" s="20">
        <v>-124.12</v>
      </c>
      <c r="F10" s="20">
        <v>10932.88</v>
      </c>
      <c r="G10" s="20">
        <v>7074.0500000000011</v>
      </c>
      <c r="H10" s="20">
        <v>7074.0500000000011</v>
      </c>
      <c r="I10" s="20">
        <v>7074.0500000000011</v>
      </c>
      <c r="J10" s="20">
        <v>7074.0500000000011</v>
      </c>
      <c r="K10" s="20">
        <v>3858.8299999999981</v>
      </c>
      <c r="L10" s="20">
        <v>3858.8299999999981</v>
      </c>
      <c r="M10" s="20">
        <v>0</v>
      </c>
      <c r="N10" s="13">
        <f t="shared" si="0"/>
        <v>0.64704359692962898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5" t="s">
        <v>26</v>
      </c>
      <c r="B11" s="10" t="s">
        <v>696</v>
      </c>
      <c r="C11" s="12" t="s">
        <v>24</v>
      </c>
      <c r="D11" s="20">
        <v>11806</v>
      </c>
      <c r="E11" s="20">
        <v>-4303.12</v>
      </c>
      <c r="F11" s="20">
        <v>7502.88</v>
      </c>
      <c r="G11" s="20">
        <v>2118.42</v>
      </c>
      <c r="H11" s="20">
        <v>2118.42</v>
      </c>
      <c r="I11" s="20">
        <v>1575.42</v>
      </c>
      <c r="J11" s="20">
        <v>1575.42</v>
      </c>
      <c r="K11" s="20">
        <v>5384.46</v>
      </c>
      <c r="L11" s="20">
        <v>5927.46</v>
      </c>
      <c r="M11" s="20">
        <v>543</v>
      </c>
      <c r="N11" s="13">
        <f t="shared" si="0"/>
        <v>0.20997536945812809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5" t="s">
        <v>27</v>
      </c>
      <c r="B12" s="10" t="s">
        <v>696</v>
      </c>
      <c r="C12" s="12" t="s">
        <v>24</v>
      </c>
      <c r="D12" s="20">
        <v>17412</v>
      </c>
      <c r="E12" s="20">
        <v>-5229.17</v>
      </c>
      <c r="F12" s="20">
        <v>12182.83</v>
      </c>
      <c r="G12" s="20">
        <v>5686.5</v>
      </c>
      <c r="H12" s="20">
        <v>5686.5</v>
      </c>
      <c r="I12" s="20">
        <v>5083.38</v>
      </c>
      <c r="J12" s="20">
        <v>5083.38</v>
      </c>
      <c r="K12" s="20">
        <v>6496.33</v>
      </c>
      <c r="L12" s="20">
        <v>7099.45</v>
      </c>
      <c r="M12" s="20">
        <v>603.11999999999989</v>
      </c>
      <c r="N12" s="13">
        <f t="shared" si="0"/>
        <v>0.41725773075713934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5" t="s">
        <v>28</v>
      </c>
      <c r="B13" s="10" t="s">
        <v>696</v>
      </c>
      <c r="C13" s="12" t="s">
        <v>24</v>
      </c>
      <c r="D13" s="20">
        <v>16423</v>
      </c>
      <c r="E13" s="20">
        <v>-1887.6400000000003</v>
      </c>
      <c r="F13" s="20">
        <v>14535.36</v>
      </c>
      <c r="G13" s="20">
        <v>5585.5</v>
      </c>
      <c r="H13" s="20">
        <v>5585.5</v>
      </c>
      <c r="I13" s="20">
        <v>5419.659999999998</v>
      </c>
      <c r="J13" s="20">
        <v>5419.659999999998</v>
      </c>
      <c r="K13" s="20">
        <v>8949.86</v>
      </c>
      <c r="L13" s="20">
        <v>9115.7000000000025</v>
      </c>
      <c r="M13" s="20">
        <v>165.84000000000196</v>
      </c>
      <c r="N13" s="13">
        <f t="shared" si="0"/>
        <v>0.37286039011073668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5" t="s">
        <v>29</v>
      </c>
      <c r="B14" s="10" t="s">
        <v>696</v>
      </c>
      <c r="C14" s="12" t="s">
        <v>24</v>
      </c>
      <c r="D14" s="20">
        <v>32020</v>
      </c>
      <c r="E14" s="20">
        <v>-8445.41</v>
      </c>
      <c r="F14" s="20">
        <v>23574.59</v>
      </c>
      <c r="G14" s="20">
        <v>9549.5199999999986</v>
      </c>
      <c r="H14" s="20">
        <v>9549.5199999999986</v>
      </c>
      <c r="I14" s="20">
        <v>8409.5200000000023</v>
      </c>
      <c r="J14" s="20">
        <v>8409.5200000000023</v>
      </c>
      <c r="K14" s="20">
        <v>14025.070000000002</v>
      </c>
      <c r="L14" s="20">
        <v>15165.069999999998</v>
      </c>
      <c r="M14" s="20">
        <v>1139.9999999999964</v>
      </c>
      <c r="N14" s="13">
        <f t="shared" si="0"/>
        <v>0.35671967147678929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" t="s">
        <v>30</v>
      </c>
      <c r="B15" s="10" t="s">
        <v>696</v>
      </c>
      <c r="C15" s="12" t="s">
        <v>24</v>
      </c>
      <c r="D15" s="20">
        <v>18616</v>
      </c>
      <c r="E15" s="20">
        <v>-5348.54</v>
      </c>
      <c r="F15" s="20">
        <v>13267.46</v>
      </c>
      <c r="G15" s="20">
        <v>7941.32</v>
      </c>
      <c r="H15" s="20">
        <v>7941.32</v>
      </c>
      <c r="I15" s="20">
        <v>7078.82</v>
      </c>
      <c r="J15" s="20">
        <v>7078.82</v>
      </c>
      <c r="K15" s="20">
        <v>5326.1399999999994</v>
      </c>
      <c r="L15" s="20">
        <v>6188.6399999999994</v>
      </c>
      <c r="M15" s="20">
        <v>862.5</v>
      </c>
      <c r="N15" s="13">
        <f t="shared" si="0"/>
        <v>0.53354749138116864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 t="s">
        <v>31</v>
      </c>
      <c r="B16" s="10" t="s">
        <v>696</v>
      </c>
      <c r="C16" s="12" t="s">
        <v>32</v>
      </c>
      <c r="D16" s="20">
        <v>11365</v>
      </c>
      <c r="E16" s="20">
        <v>7080.86</v>
      </c>
      <c r="F16" s="20">
        <v>18445.86</v>
      </c>
      <c r="G16" s="20">
        <v>13596.279999999999</v>
      </c>
      <c r="H16" s="20">
        <v>13596.279999999999</v>
      </c>
      <c r="I16" s="20">
        <v>13553.36</v>
      </c>
      <c r="J16" s="20">
        <v>13553.36</v>
      </c>
      <c r="K16" s="20">
        <v>4849.5800000000017</v>
      </c>
      <c r="L16" s="20">
        <v>4892.5</v>
      </c>
      <c r="M16" s="20">
        <v>42.919999999998254</v>
      </c>
      <c r="N16" s="13">
        <f t="shared" si="0"/>
        <v>0.73476433194223534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 t="s">
        <v>33</v>
      </c>
      <c r="B17" s="10" t="s">
        <v>696</v>
      </c>
      <c r="C17" s="12" t="s">
        <v>32</v>
      </c>
      <c r="D17" s="20">
        <v>4998.01</v>
      </c>
      <c r="E17" s="20">
        <v>2702.71</v>
      </c>
      <c r="F17" s="20">
        <v>7700.72</v>
      </c>
      <c r="G17" s="20">
        <v>5029.47</v>
      </c>
      <c r="H17" s="20">
        <v>5029.47</v>
      </c>
      <c r="I17" s="20">
        <v>5029.4700000000012</v>
      </c>
      <c r="J17" s="20">
        <v>5029.4700000000012</v>
      </c>
      <c r="K17" s="20">
        <v>2671.25</v>
      </c>
      <c r="L17" s="20">
        <v>2671.2499999999991</v>
      </c>
      <c r="M17" s="20">
        <v>-9.0949470177292824E-13</v>
      </c>
      <c r="N17" s="13">
        <f t="shared" si="0"/>
        <v>0.65311685141129672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5" t="s">
        <v>34</v>
      </c>
      <c r="B18" s="10" t="s">
        <v>696</v>
      </c>
      <c r="C18" s="12" t="s">
        <v>32</v>
      </c>
      <c r="D18" s="20">
        <v>3240</v>
      </c>
      <c r="E18" s="20">
        <v>2639.42</v>
      </c>
      <c r="F18" s="20">
        <v>5879.42</v>
      </c>
      <c r="G18" s="20">
        <v>3906.92</v>
      </c>
      <c r="H18" s="20">
        <v>3906.92</v>
      </c>
      <c r="I18" s="20">
        <v>3794.42</v>
      </c>
      <c r="J18" s="20">
        <v>3794.42</v>
      </c>
      <c r="K18" s="20">
        <v>1972.5</v>
      </c>
      <c r="L18" s="20">
        <v>2085</v>
      </c>
      <c r="M18" s="20">
        <v>112.5</v>
      </c>
      <c r="N18" s="13">
        <f t="shared" si="0"/>
        <v>0.6453731830690782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 t="s">
        <v>35</v>
      </c>
      <c r="B19" s="10" t="s">
        <v>696</v>
      </c>
      <c r="C19" s="12" t="s">
        <v>32</v>
      </c>
      <c r="D19" s="20">
        <v>8100</v>
      </c>
      <c r="E19" s="20">
        <v>4911.7</v>
      </c>
      <c r="F19" s="20">
        <v>13011.7</v>
      </c>
      <c r="G19" s="20">
        <v>9051.7000000000007</v>
      </c>
      <c r="H19" s="20">
        <v>9051.7000000000007</v>
      </c>
      <c r="I19" s="20">
        <v>8601.7000000000007</v>
      </c>
      <c r="J19" s="20">
        <v>8601.7000000000007</v>
      </c>
      <c r="K19" s="20">
        <v>3960</v>
      </c>
      <c r="L19" s="20">
        <v>4410</v>
      </c>
      <c r="M19" s="20">
        <v>450</v>
      </c>
      <c r="N19" s="13">
        <f t="shared" si="0"/>
        <v>0.66107426393169222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 t="s">
        <v>36</v>
      </c>
      <c r="B20" s="10" t="s">
        <v>696</v>
      </c>
      <c r="C20" s="12" t="s">
        <v>32</v>
      </c>
      <c r="D20" s="20">
        <v>34656.129999999997</v>
      </c>
      <c r="E20" s="20">
        <v>9694.0299999999988</v>
      </c>
      <c r="F20" s="20">
        <v>44350.159999999996</v>
      </c>
      <c r="G20" s="20">
        <v>36402.660000000003</v>
      </c>
      <c r="H20" s="20">
        <v>36402.660000000003</v>
      </c>
      <c r="I20" s="20">
        <v>36383.910000000003</v>
      </c>
      <c r="J20" s="20">
        <v>36383.910000000003</v>
      </c>
      <c r="K20" s="20">
        <v>7947.4999999999927</v>
      </c>
      <c r="L20" s="20">
        <v>7966.2499999999927</v>
      </c>
      <c r="M20" s="20">
        <v>18.75</v>
      </c>
      <c r="N20" s="13">
        <f t="shared" si="0"/>
        <v>0.82037832557988533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 t="s">
        <v>37</v>
      </c>
      <c r="B21" s="10" t="s">
        <v>696</v>
      </c>
      <c r="C21" s="12" t="s">
        <v>32</v>
      </c>
      <c r="D21" s="20">
        <v>14580</v>
      </c>
      <c r="E21" s="20">
        <v>4794.1500000000015</v>
      </c>
      <c r="F21" s="20">
        <v>19374.150000000001</v>
      </c>
      <c r="G21" s="20">
        <v>15646.460000000001</v>
      </c>
      <c r="H21" s="20">
        <v>15646.460000000001</v>
      </c>
      <c r="I21" s="20">
        <v>15422.02</v>
      </c>
      <c r="J21" s="20">
        <v>15422.02</v>
      </c>
      <c r="K21" s="20">
        <v>3727.6900000000005</v>
      </c>
      <c r="L21" s="20">
        <v>3952.130000000001</v>
      </c>
      <c r="M21" s="20">
        <v>224.44000000000051</v>
      </c>
      <c r="N21" s="13">
        <f t="shared" si="0"/>
        <v>0.79601014754195665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 t="s">
        <v>38</v>
      </c>
      <c r="B22" s="10" t="s">
        <v>696</v>
      </c>
      <c r="C22" s="12" t="s">
        <v>32</v>
      </c>
      <c r="D22" s="20">
        <v>6595</v>
      </c>
      <c r="E22" s="20">
        <v>3981.48</v>
      </c>
      <c r="F22" s="20">
        <v>10576.48</v>
      </c>
      <c r="G22" s="20">
        <v>7981.48</v>
      </c>
      <c r="H22" s="20">
        <v>7981.48</v>
      </c>
      <c r="I22" s="20">
        <v>7643.9800000000005</v>
      </c>
      <c r="J22" s="20">
        <v>7643.9800000000005</v>
      </c>
      <c r="K22" s="20">
        <v>2595</v>
      </c>
      <c r="L22" s="20">
        <v>2932.4999999999991</v>
      </c>
      <c r="M22" s="20">
        <v>337.49999999999909</v>
      </c>
      <c r="N22" s="13">
        <f t="shared" si="0"/>
        <v>0.72273383961393589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 t="s">
        <v>40</v>
      </c>
      <c r="B23" s="10" t="s">
        <v>696</v>
      </c>
      <c r="C23" s="12" t="s">
        <v>39</v>
      </c>
      <c r="D23" s="20">
        <v>0</v>
      </c>
      <c r="E23" s="20">
        <v>92</v>
      </c>
      <c r="F23" s="20">
        <v>92</v>
      </c>
      <c r="G23" s="20">
        <v>92</v>
      </c>
      <c r="H23" s="20">
        <v>92</v>
      </c>
      <c r="I23" s="20">
        <v>92</v>
      </c>
      <c r="J23" s="20">
        <v>92</v>
      </c>
      <c r="K23" s="20">
        <v>0</v>
      </c>
      <c r="L23" s="20">
        <v>0</v>
      </c>
      <c r="M23" s="20">
        <v>0</v>
      </c>
      <c r="N23" s="13">
        <f t="shared" si="0"/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 t="s">
        <v>42</v>
      </c>
      <c r="B24" s="10" t="s">
        <v>696</v>
      </c>
      <c r="C24" s="12" t="s">
        <v>41</v>
      </c>
      <c r="D24" s="20">
        <v>800</v>
      </c>
      <c r="E24" s="20">
        <v>427</v>
      </c>
      <c r="F24" s="20">
        <v>1227</v>
      </c>
      <c r="G24" s="20">
        <v>1227</v>
      </c>
      <c r="H24" s="20">
        <v>1227</v>
      </c>
      <c r="I24" s="20">
        <v>1227</v>
      </c>
      <c r="J24" s="20">
        <v>1227</v>
      </c>
      <c r="K24" s="20">
        <v>0</v>
      </c>
      <c r="L24" s="20">
        <v>0</v>
      </c>
      <c r="M24" s="20">
        <v>0</v>
      </c>
      <c r="N24" s="13">
        <f t="shared" si="0"/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 t="s">
        <v>45</v>
      </c>
      <c r="B25" s="10" t="s">
        <v>696</v>
      </c>
      <c r="C25" s="12" t="s">
        <v>44</v>
      </c>
      <c r="D25" s="20">
        <v>0</v>
      </c>
      <c r="E25" s="20">
        <v>2562.2600000000002</v>
      </c>
      <c r="F25" s="20">
        <v>2562.2600000000002</v>
      </c>
      <c r="G25" s="20">
        <v>2562.2500000000005</v>
      </c>
      <c r="H25" s="20">
        <v>2562.2500000000005</v>
      </c>
      <c r="I25" s="20">
        <v>2562.25</v>
      </c>
      <c r="J25" s="20">
        <v>2562.25</v>
      </c>
      <c r="K25" s="20">
        <v>9.9999999997635314E-3</v>
      </c>
      <c r="L25" s="20">
        <v>1.0000000000218279E-2</v>
      </c>
      <c r="M25" s="20">
        <v>4.5474735088646412E-13</v>
      </c>
      <c r="N25" s="13">
        <f t="shared" si="0"/>
        <v>0.99999609719544458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 t="s">
        <v>46</v>
      </c>
      <c r="B26" s="10" t="s">
        <v>696</v>
      </c>
      <c r="C26" s="12" t="s">
        <v>47</v>
      </c>
      <c r="D26" s="20">
        <v>92.72</v>
      </c>
      <c r="E26" s="20">
        <v>-92.72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 t="s">
        <v>48</v>
      </c>
      <c r="B27" s="10" t="s">
        <v>696</v>
      </c>
      <c r="C27" s="12" t="s">
        <v>47</v>
      </c>
      <c r="D27" s="20">
        <v>9618.35</v>
      </c>
      <c r="E27" s="20">
        <v>-7190.12</v>
      </c>
      <c r="F27" s="20">
        <v>2428.2300000000005</v>
      </c>
      <c r="G27" s="20">
        <v>2428.23</v>
      </c>
      <c r="H27" s="20">
        <v>2428.23</v>
      </c>
      <c r="I27" s="20">
        <v>2428.23</v>
      </c>
      <c r="J27" s="20">
        <v>2428.23</v>
      </c>
      <c r="K27" s="20">
        <v>4.5474735088646412E-13</v>
      </c>
      <c r="L27" s="20">
        <v>4.5474735088646412E-13</v>
      </c>
      <c r="M27" s="20">
        <v>0</v>
      </c>
      <c r="N27" s="13">
        <f t="shared" si="0"/>
        <v>0.99999999999999978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 t="s">
        <v>49</v>
      </c>
      <c r="B28" s="10" t="s">
        <v>696</v>
      </c>
      <c r="C28" s="12" t="s">
        <v>47</v>
      </c>
      <c r="D28" s="20">
        <v>1801.02</v>
      </c>
      <c r="E28" s="20">
        <v>281.77999999999997</v>
      </c>
      <c r="F28" s="20">
        <v>2082.8000000000002</v>
      </c>
      <c r="G28" s="20">
        <v>2082.8000000000002</v>
      </c>
      <c r="H28" s="20">
        <v>2082.8000000000002</v>
      </c>
      <c r="I28" s="20">
        <v>2082.8000000000002</v>
      </c>
      <c r="J28" s="20">
        <v>2082.8000000000002</v>
      </c>
      <c r="K28" s="20">
        <v>0</v>
      </c>
      <c r="L28" s="20">
        <v>0</v>
      </c>
      <c r="M28" s="20">
        <v>0</v>
      </c>
      <c r="N28" s="13">
        <f t="shared" si="0"/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 t="s">
        <v>50</v>
      </c>
      <c r="B29" s="10" t="s">
        <v>696</v>
      </c>
      <c r="C29" s="12" t="s">
        <v>47</v>
      </c>
      <c r="D29" s="20">
        <v>15341.36</v>
      </c>
      <c r="E29" s="20">
        <v>4351</v>
      </c>
      <c r="F29" s="20">
        <v>19692.36</v>
      </c>
      <c r="G29" s="20">
        <v>10584.25</v>
      </c>
      <c r="H29" s="20">
        <v>10584.25</v>
      </c>
      <c r="I29" s="20">
        <v>10404.09</v>
      </c>
      <c r="J29" s="20">
        <v>10404.09</v>
      </c>
      <c r="K29" s="20">
        <v>9108.11</v>
      </c>
      <c r="L29" s="20">
        <v>9288.27</v>
      </c>
      <c r="M29" s="20">
        <v>180.15999999999985</v>
      </c>
      <c r="N29" s="13">
        <f t="shared" si="0"/>
        <v>0.52833129193250583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 t="s">
        <v>51</v>
      </c>
      <c r="B30" s="10" t="s">
        <v>696</v>
      </c>
      <c r="C30" s="12" t="s">
        <v>47</v>
      </c>
      <c r="D30" s="20">
        <v>700</v>
      </c>
      <c r="E30" s="20">
        <v>-700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 t="s">
        <v>52</v>
      </c>
      <c r="B31" s="10" t="s">
        <v>696</v>
      </c>
      <c r="C31" s="12" t="s">
        <v>47</v>
      </c>
      <c r="D31" s="20">
        <v>4000</v>
      </c>
      <c r="E31" s="20">
        <v>-1112.96</v>
      </c>
      <c r="F31" s="20">
        <v>2887.04</v>
      </c>
      <c r="G31" s="20">
        <v>2887.04</v>
      </c>
      <c r="H31" s="20">
        <v>2887.04</v>
      </c>
      <c r="I31" s="20">
        <v>2887.04</v>
      </c>
      <c r="J31" s="20">
        <v>2887.04</v>
      </c>
      <c r="K31" s="20">
        <v>0</v>
      </c>
      <c r="L31" s="20">
        <v>0</v>
      </c>
      <c r="M31" s="20">
        <v>0</v>
      </c>
      <c r="N31" s="13">
        <f t="shared" si="0"/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 t="s">
        <v>53</v>
      </c>
      <c r="B32" s="10" t="s">
        <v>696</v>
      </c>
      <c r="C32" s="12" t="s">
        <v>54</v>
      </c>
      <c r="D32" s="20">
        <v>48068</v>
      </c>
      <c r="E32" s="20">
        <v>-12306.96</v>
      </c>
      <c r="F32" s="20">
        <v>35761.040000000001</v>
      </c>
      <c r="G32" s="20">
        <v>26111.97</v>
      </c>
      <c r="H32" s="20">
        <v>26111.97</v>
      </c>
      <c r="I32" s="20">
        <v>26111.97</v>
      </c>
      <c r="J32" s="20">
        <v>26111.970000000005</v>
      </c>
      <c r="K32" s="20">
        <v>9649.07</v>
      </c>
      <c r="L32" s="20">
        <v>9649.07</v>
      </c>
      <c r="M32" s="20">
        <v>-3.637978807091713E-12</v>
      </c>
      <c r="N32" s="13">
        <f t="shared" si="0"/>
        <v>0.73017926771704622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 t="s">
        <v>55</v>
      </c>
      <c r="B33" s="10" t="s">
        <v>696</v>
      </c>
      <c r="C33" s="12" t="s">
        <v>54</v>
      </c>
      <c r="D33" s="20">
        <v>42252</v>
      </c>
      <c r="E33" s="20">
        <v>28659.17</v>
      </c>
      <c r="F33" s="20">
        <v>70911.17</v>
      </c>
      <c r="G33" s="20">
        <v>53909.14</v>
      </c>
      <c r="H33" s="20">
        <v>53909.14</v>
      </c>
      <c r="I33" s="20">
        <v>53909.140000000021</v>
      </c>
      <c r="J33" s="20">
        <v>53909.140000000014</v>
      </c>
      <c r="K33" s="20">
        <v>17002.03</v>
      </c>
      <c r="L33" s="20">
        <v>17002.029999999977</v>
      </c>
      <c r="M33" s="20">
        <v>-1.4551915228366852E-11</v>
      </c>
      <c r="N33" s="13">
        <f t="shared" si="0"/>
        <v>0.76023481208954846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 t="s">
        <v>56</v>
      </c>
      <c r="B34" s="10" t="s">
        <v>696</v>
      </c>
      <c r="C34" s="12" t="s">
        <v>54</v>
      </c>
      <c r="D34" s="20">
        <v>37691.919999999998</v>
      </c>
      <c r="E34" s="20">
        <v>-18760.72</v>
      </c>
      <c r="F34" s="20">
        <v>18931.199999999997</v>
      </c>
      <c r="G34" s="20">
        <v>13015.2</v>
      </c>
      <c r="H34" s="20">
        <v>13015.2</v>
      </c>
      <c r="I34" s="20">
        <v>13015.2</v>
      </c>
      <c r="J34" s="20">
        <v>13015.2</v>
      </c>
      <c r="K34" s="20">
        <v>5915.9999999999964</v>
      </c>
      <c r="L34" s="20">
        <v>5915.9999999999964</v>
      </c>
      <c r="M34" s="20">
        <v>0</v>
      </c>
      <c r="N34" s="13">
        <f t="shared" si="0"/>
        <v>0.68750000000000011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 t="s">
        <v>57</v>
      </c>
      <c r="B35" s="10" t="s">
        <v>696</v>
      </c>
      <c r="C35" s="12" t="s">
        <v>54</v>
      </c>
      <c r="D35" s="20">
        <v>8796</v>
      </c>
      <c r="E35" s="20">
        <v>26352.639999999999</v>
      </c>
      <c r="F35" s="20">
        <v>35148.639999999999</v>
      </c>
      <c r="G35" s="20">
        <v>23882.639999999999</v>
      </c>
      <c r="H35" s="20">
        <v>23882.639999999999</v>
      </c>
      <c r="I35" s="20">
        <v>23882.639999999999</v>
      </c>
      <c r="J35" s="20">
        <v>23882.639999999999</v>
      </c>
      <c r="K35" s="20">
        <v>11266</v>
      </c>
      <c r="L35" s="20">
        <v>11266</v>
      </c>
      <c r="M35" s="20">
        <v>0</v>
      </c>
      <c r="N35" s="13">
        <f t="shared" si="0"/>
        <v>0.67947550744495377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 t="s">
        <v>58</v>
      </c>
      <c r="B36" s="10" t="s">
        <v>696</v>
      </c>
      <c r="C36" s="12" t="s">
        <v>54</v>
      </c>
      <c r="D36" s="20">
        <v>21148</v>
      </c>
      <c r="E36" s="20">
        <v>11590.7</v>
      </c>
      <c r="F36" s="20">
        <v>32738.7</v>
      </c>
      <c r="G36" s="20">
        <v>18004.2</v>
      </c>
      <c r="H36" s="20">
        <v>18004.2</v>
      </c>
      <c r="I36" s="20">
        <v>18004.2</v>
      </c>
      <c r="J36" s="20">
        <v>18004.199999999997</v>
      </c>
      <c r="K36" s="20">
        <v>14734.5</v>
      </c>
      <c r="L36" s="20">
        <v>14734.5</v>
      </c>
      <c r="M36" s="20">
        <v>3.637978807091713E-12</v>
      </c>
      <c r="N36" s="13">
        <f t="shared" si="0"/>
        <v>0.54993631390372866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 t="s">
        <v>59</v>
      </c>
      <c r="B37" s="10" t="s">
        <v>696</v>
      </c>
      <c r="C37" s="12" t="s">
        <v>54</v>
      </c>
      <c r="D37" s="20">
        <v>14992</v>
      </c>
      <c r="E37" s="20">
        <v>69314.53</v>
      </c>
      <c r="F37" s="20">
        <v>84306.53</v>
      </c>
      <c r="G37" s="20">
        <v>56450.400000000001</v>
      </c>
      <c r="H37" s="20">
        <v>56450.400000000001</v>
      </c>
      <c r="I37" s="20">
        <v>56450.400000000031</v>
      </c>
      <c r="J37" s="20">
        <v>56450.400000000023</v>
      </c>
      <c r="K37" s="20">
        <v>27856.129999999997</v>
      </c>
      <c r="L37" s="20">
        <v>27856.129999999968</v>
      </c>
      <c r="M37" s="20">
        <v>-2.1827872842550278E-11</v>
      </c>
      <c r="N37" s="13">
        <f t="shared" si="0"/>
        <v>0.66958514364189858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 t="s">
        <v>60</v>
      </c>
      <c r="B38" s="10" t="s">
        <v>696</v>
      </c>
      <c r="C38" s="12" t="s">
        <v>54</v>
      </c>
      <c r="D38" s="20">
        <v>15596</v>
      </c>
      <c r="E38" s="20">
        <v>31344.5</v>
      </c>
      <c r="F38" s="20">
        <v>46940.5</v>
      </c>
      <c r="G38" s="20">
        <v>30212.800000000003</v>
      </c>
      <c r="H38" s="20">
        <v>30212.800000000003</v>
      </c>
      <c r="I38" s="20">
        <v>19862.8</v>
      </c>
      <c r="J38" s="20">
        <v>19862.8</v>
      </c>
      <c r="K38" s="20">
        <v>16727.699999999997</v>
      </c>
      <c r="L38" s="20">
        <v>27077.7</v>
      </c>
      <c r="M38" s="20">
        <v>10350.000000000004</v>
      </c>
      <c r="N38" s="13">
        <f t="shared" si="0"/>
        <v>0.4231484538937591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 t="s">
        <v>61</v>
      </c>
      <c r="B39" s="10" t="s">
        <v>696</v>
      </c>
      <c r="C39" s="12" t="s">
        <v>62</v>
      </c>
      <c r="D39" s="20">
        <v>10825.33</v>
      </c>
      <c r="E39" s="20">
        <v>1321.0699999999997</v>
      </c>
      <c r="F39" s="20">
        <v>12146.4</v>
      </c>
      <c r="G39" s="20">
        <v>10600.45</v>
      </c>
      <c r="H39" s="20">
        <v>10600.45</v>
      </c>
      <c r="I39" s="20">
        <v>10600.45</v>
      </c>
      <c r="J39" s="20">
        <v>10600.449999999999</v>
      </c>
      <c r="K39" s="20">
        <v>1545.9499999999989</v>
      </c>
      <c r="L39" s="20">
        <v>1545.9499999999989</v>
      </c>
      <c r="M39" s="20">
        <v>1.8189894035458565E-12</v>
      </c>
      <c r="N39" s="13">
        <f t="shared" si="0"/>
        <v>0.87272360534808679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 t="s">
        <v>63</v>
      </c>
      <c r="B40" s="10" t="s">
        <v>696</v>
      </c>
      <c r="C40" s="12" t="s">
        <v>62</v>
      </c>
      <c r="D40" s="20">
        <v>561</v>
      </c>
      <c r="E40" s="20">
        <v>3254</v>
      </c>
      <c r="F40" s="20">
        <v>3815</v>
      </c>
      <c r="G40" s="20">
        <v>3815</v>
      </c>
      <c r="H40" s="20">
        <v>3815</v>
      </c>
      <c r="I40" s="20">
        <v>3815</v>
      </c>
      <c r="J40" s="20">
        <v>3815</v>
      </c>
      <c r="K40" s="20">
        <v>0</v>
      </c>
      <c r="L40" s="20">
        <v>0</v>
      </c>
      <c r="M40" s="20">
        <v>0</v>
      </c>
      <c r="N40" s="13">
        <f t="shared" si="0"/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 t="s">
        <v>64</v>
      </c>
      <c r="B41" s="10" t="s">
        <v>696</v>
      </c>
      <c r="C41" s="12" t="s">
        <v>62</v>
      </c>
      <c r="D41" s="20">
        <v>5623.8</v>
      </c>
      <c r="E41" s="20">
        <v>-4243.87</v>
      </c>
      <c r="F41" s="20">
        <v>1379.9300000000003</v>
      </c>
      <c r="G41" s="20">
        <v>1379.93</v>
      </c>
      <c r="H41" s="20">
        <v>1379.93</v>
      </c>
      <c r="I41" s="20">
        <v>1379.93</v>
      </c>
      <c r="J41" s="20">
        <v>1379.93</v>
      </c>
      <c r="K41" s="20">
        <v>2.2737367544323206E-13</v>
      </c>
      <c r="L41" s="20">
        <v>2.2737367544323206E-13</v>
      </c>
      <c r="M41" s="20">
        <v>0</v>
      </c>
      <c r="N41" s="13">
        <f t="shared" si="0"/>
        <v>0.99999999999999989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 t="s">
        <v>65</v>
      </c>
      <c r="B42" s="10" t="s">
        <v>696</v>
      </c>
      <c r="C42" s="12" t="s">
        <v>62</v>
      </c>
      <c r="D42" s="20">
        <v>220</v>
      </c>
      <c r="E42" s="20">
        <v>2324.13</v>
      </c>
      <c r="F42" s="20">
        <v>2544.13</v>
      </c>
      <c r="G42" s="20">
        <v>2544.13</v>
      </c>
      <c r="H42" s="20">
        <v>2544.13</v>
      </c>
      <c r="I42" s="20">
        <v>2544.13</v>
      </c>
      <c r="J42" s="20">
        <v>2544.13</v>
      </c>
      <c r="K42" s="20">
        <v>0</v>
      </c>
      <c r="L42" s="20">
        <v>0</v>
      </c>
      <c r="M42" s="20">
        <v>0</v>
      </c>
      <c r="N42" s="13">
        <f t="shared" si="0"/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 t="s">
        <v>66</v>
      </c>
      <c r="B43" s="10" t="s">
        <v>696</v>
      </c>
      <c r="C43" s="12" t="s">
        <v>62</v>
      </c>
      <c r="D43" s="20">
        <v>15106.34</v>
      </c>
      <c r="E43" s="20">
        <v>-6459.9400000000005</v>
      </c>
      <c r="F43" s="20">
        <v>8646.4</v>
      </c>
      <c r="G43" s="20">
        <v>7896.4</v>
      </c>
      <c r="H43" s="20">
        <v>7896.4</v>
      </c>
      <c r="I43" s="20">
        <v>7896.4</v>
      </c>
      <c r="J43" s="20">
        <v>7896.4</v>
      </c>
      <c r="K43" s="20">
        <v>750</v>
      </c>
      <c r="L43" s="20">
        <v>750</v>
      </c>
      <c r="M43" s="20">
        <v>0</v>
      </c>
      <c r="N43" s="13">
        <f t="shared" si="0"/>
        <v>0.91325869726128794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 t="s">
        <v>67</v>
      </c>
      <c r="B44" s="10" t="s">
        <v>696</v>
      </c>
      <c r="C44" s="12" t="s">
        <v>62</v>
      </c>
      <c r="D44" s="20">
        <v>3065.53</v>
      </c>
      <c r="E44" s="20">
        <v>5899.87</v>
      </c>
      <c r="F44" s="20">
        <v>8965.4</v>
      </c>
      <c r="G44" s="20">
        <v>7415.4</v>
      </c>
      <c r="H44" s="20">
        <v>7415.4</v>
      </c>
      <c r="I44" s="20">
        <v>7415.4</v>
      </c>
      <c r="J44" s="20">
        <v>7415.4</v>
      </c>
      <c r="K44" s="20">
        <v>1550</v>
      </c>
      <c r="L44" s="20">
        <v>1550</v>
      </c>
      <c r="M44" s="20">
        <v>0</v>
      </c>
      <c r="N44" s="13">
        <f t="shared" si="0"/>
        <v>0.82711312378700341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 t="s">
        <v>68</v>
      </c>
      <c r="B45" s="10" t="s">
        <v>696</v>
      </c>
      <c r="C45" s="12" t="s">
        <v>69</v>
      </c>
      <c r="D45" s="20">
        <v>0</v>
      </c>
      <c r="E45" s="20">
        <v>1774.2</v>
      </c>
      <c r="F45" s="20">
        <v>1774.2</v>
      </c>
      <c r="G45" s="20">
        <v>591.4</v>
      </c>
      <c r="H45" s="20">
        <v>591.4</v>
      </c>
      <c r="I45" s="20">
        <v>591.4</v>
      </c>
      <c r="J45" s="20">
        <v>591.4</v>
      </c>
      <c r="K45" s="20">
        <v>1182.8000000000002</v>
      </c>
      <c r="L45" s="20">
        <v>1182.8000000000002</v>
      </c>
      <c r="M45" s="20">
        <v>0</v>
      </c>
      <c r="N45" s="13">
        <f t="shared" si="0"/>
        <v>0.33333333333333331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 t="s">
        <v>70</v>
      </c>
      <c r="B46" s="10" t="s">
        <v>696</v>
      </c>
      <c r="C46" s="12" t="s">
        <v>71</v>
      </c>
      <c r="D46" s="20">
        <v>87279.96</v>
      </c>
      <c r="E46" s="20">
        <v>-20096.55</v>
      </c>
      <c r="F46" s="20">
        <v>67183.41</v>
      </c>
      <c r="G46" s="20">
        <v>57331.33</v>
      </c>
      <c r="H46" s="20">
        <v>57331.33</v>
      </c>
      <c r="I46" s="20">
        <v>57331.329999999994</v>
      </c>
      <c r="J46" s="20">
        <v>57331.329999999994</v>
      </c>
      <c r="K46" s="20">
        <v>9852.0800000000017</v>
      </c>
      <c r="L46" s="20">
        <v>9852.080000000009</v>
      </c>
      <c r="M46" s="20">
        <v>7.2759576141834259E-12</v>
      </c>
      <c r="N46" s="13">
        <f t="shared" si="0"/>
        <v>0.85335546379679139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 t="s">
        <v>72</v>
      </c>
      <c r="B47" s="10" t="s">
        <v>696</v>
      </c>
      <c r="C47" s="12" t="s">
        <v>71</v>
      </c>
      <c r="D47" s="20">
        <v>19332.759999999998</v>
      </c>
      <c r="E47" s="20">
        <v>3957.15</v>
      </c>
      <c r="F47" s="20">
        <v>23289.91</v>
      </c>
      <c r="G47" s="20">
        <v>20119.72</v>
      </c>
      <c r="H47" s="20">
        <v>20119.72</v>
      </c>
      <c r="I47" s="20">
        <v>20119.72</v>
      </c>
      <c r="J47" s="20">
        <v>20119.72</v>
      </c>
      <c r="K47" s="20">
        <v>3170.1899999999987</v>
      </c>
      <c r="L47" s="20">
        <v>3170.1899999999987</v>
      </c>
      <c r="M47" s="20">
        <v>0</v>
      </c>
      <c r="N47" s="13">
        <f t="shared" si="0"/>
        <v>0.86388139756658577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 t="s">
        <v>73</v>
      </c>
      <c r="B48" s="10" t="s">
        <v>696</v>
      </c>
      <c r="C48" s="12" t="s">
        <v>71</v>
      </c>
      <c r="D48" s="20">
        <v>16618.96</v>
      </c>
      <c r="E48" s="20">
        <v>-1188.23</v>
      </c>
      <c r="F48" s="20">
        <v>15430.73</v>
      </c>
      <c r="G48" s="20">
        <v>12217.24</v>
      </c>
      <c r="H48" s="20">
        <v>12217.24</v>
      </c>
      <c r="I48" s="20">
        <v>12217.24</v>
      </c>
      <c r="J48" s="20">
        <v>12217.24</v>
      </c>
      <c r="K48" s="20">
        <v>3213.49</v>
      </c>
      <c r="L48" s="20">
        <v>3213.49</v>
      </c>
      <c r="M48" s="20">
        <v>0</v>
      </c>
      <c r="N48" s="13">
        <f t="shared" si="0"/>
        <v>0.79174737682533491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 t="s">
        <v>74</v>
      </c>
      <c r="B49" s="10" t="s">
        <v>696</v>
      </c>
      <c r="C49" s="12" t="s">
        <v>71</v>
      </c>
      <c r="D49" s="20">
        <v>24177.06</v>
      </c>
      <c r="E49" s="20">
        <v>1256.6099999999999</v>
      </c>
      <c r="F49" s="20">
        <v>25433.670000000002</v>
      </c>
      <c r="G49" s="20">
        <v>21211.96</v>
      </c>
      <c r="H49" s="20">
        <v>21211.96</v>
      </c>
      <c r="I49" s="20">
        <v>21211.96</v>
      </c>
      <c r="J49" s="20">
        <v>21211.96</v>
      </c>
      <c r="K49" s="20">
        <v>4221.7100000000028</v>
      </c>
      <c r="L49" s="20">
        <v>4221.7100000000028</v>
      </c>
      <c r="M49" s="20">
        <v>0</v>
      </c>
      <c r="N49" s="13">
        <f t="shared" ref="N49:N68" si="1">+I49/F49</f>
        <v>0.8340109783605747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 t="s">
        <v>75</v>
      </c>
      <c r="B50" s="10" t="s">
        <v>696</v>
      </c>
      <c r="C50" s="12" t="s">
        <v>71</v>
      </c>
      <c r="D50" s="20">
        <v>16844.580000000002</v>
      </c>
      <c r="E50" s="20">
        <v>6322.01</v>
      </c>
      <c r="F50" s="20">
        <v>23166.590000000004</v>
      </c>
      <c r="G50" s="20">
        <v>13763.73</v>
      </c>
      <c r="H50" s="20">
        <v>13763.73</v>
      </c>
      <c r="I50" s="20">
        <v>13763.729999999998</v>
      </c>
      <c r="J50" s="20">
        <v>13763.729999999998</v>
      </c>
      <c r="K50" s="20">
        <v>9402.8600000000042</v>
      </c>
      <c r="L50" s="20">
        <v>9402.860000000006</v>
      </c>
      <c r="M50" s="20">
        <v>1.8189894035458565E-12</v>
      </c>
      <c r="N50" s="13">
        <f t="shared" si="1"/>
        <v>0.59411980787850072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 t="s">
        <v>76</v>
      </c>
      <c r="B51" s="10" t="s">
        <v>696</v>
      </c>
      <c r="C51" s="12" t="s">
        <v>71</v>
      </c>
      <c r="D51" s="20">
        <v>50083.32</v>
      </c>
      <c r="E51" s="20">
        <v>4480.03</v>
      </c>
      <c r="F51" s="20">
        <v>54563.35</v>
      </c>
      <c r="G51" s="20">
        <v>44169.75</v>
      </c>
      <c r="H51" s="20">
        <v>44169.75</v>
      </c>
      <c r="I51" s="20">
        <v>44169.75</v>
      </c>
      <c r="J51" s="20">
        <v>44169.75</v>
      </c>
      <c r="K51" s="20">
        <v>10393.599999999999</v>
      </c>
      <c r="L51" s="20">
        <v>10393.599999999999</v>
      </c>
      <c r="M51" s="20">
        <v>0</v>
      </c>
      <c r="N51" s="13">
        <f t="shared" si="1"/>
        <v>0.80951316222336056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 t="s">
        <v>77</v>
      </c>
      <c r="B52" s="10" t="s">
        <v>696</v>
      </c>
      <c r="C52" s="12" t="s">
        <v>71</v>
      </c>
      <c r="D52" s="20">
        <v>28640.49</v>
      </c>
      <c r="E52" s="20">
        <v>-6132.65</v>
      </c>
      <c r="F52" s="20">
        <v>22507.840000000004</v>
      </c>
      <c r="G52" s="20">
        <v>18510.620000000003</v>
      </c>
      <c r="H52" s="20">
        <v>18510.620000000003</v>
      </c>
      <c r="I52" s="20">
        <v>17160.150000000001</v>
      </c>
      <c r="J52" s="20">
        <v>17160.150000000001</v>
      </c>
      <c r="K52" s="20">
        <v>3997.2200000000012</v>
      </c>
      <c r="L52" s="20">
        <v>5347.6900000000023</v>
      </c>
      <c r="M52" s="20">
        <v>1350.4700000000012</v>
      </c>
      <c r="N52" s="13">
        <f t="shared" si="1"/>
        <v>0.76240767661401532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 t="s">
        <v>78</v>
      </c>
      <c r="B53" s="10" t="s">
        <v>696</v>
      </c>
      <c r="C53" s="12" t="s">
        <v>79</v>
      </c>
      <c r="D53" s="20">
        <v>60541.56</v>
      </c>
      <c r="E53" s="20">
        <v>-667.58</v>
      </c>
      <c r="F53" s="20">
        <v>59873.979999999996</v>
      </c>
      <c r="G53" s="20">
        <v>45708.930000000015</v>
      </c>
      <c r="H53" s="20">
        <v>45708.930000000015</v>
      </c>
      <c r="I53" s="20">
        <v>45678.939999999995</v>
      </c>
      <c r="J53" s="20">
        <v>45678.939999999995</v>
      </c>
      <c r="K53" s="20">
        <v>14165.049999999981</v>
      </c>
      <c r="L53" s="20">
        <v>14195.04</v>
      </c>
      <c r="M53" s="20">
        <v>29.990000000019791</v>
      </c>
      <c r="N53" s="13">
        <f t="shared" si="1"/>
        <v>0.76291804887532111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 t="s">
        <v>80</v>
      </c>
      <c r="B54" s="10" t="s">
        <v>696</v>
      </c>
      <c r="C54" s="12" t="s">
        <v>79</v>
      </c>
      <c r="D54" s="20">
        <v>11077.58</v>
      </c>
      <c r="E54" s="20">
        <v>674</v>
      </c>
      <c r="F54" s="20">
        <v>11751.58</v>
      </c>
      <c r="G54" s="20">
        <v>8367.39</v>
      </c>
      <c r="H54" s="20">
        <v>8367.39</v>
      </c>
      <c r="I54" s="20">
        <v>8367.3899999999976</v>
      </c>
      <c r="J54" s="20">
        <v>8367.3899999999976</v>
      </c>
      <c r="K54" s="20">
        <v>3384.1900000000005</v>
      </c>
      <c r="L54" s="20">
        <v>3384.1900000000023</v>
      </c>
      <c r="M54" s="20">
        <v>1.8189894035458565E-12</v>
      </c>
      <c r="N54" s="13">
        <f t="shared" si="1"/>
        <v>0.71202255356301003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 t="s">
        <v>81</v>
      </c>
      <c r="B55" s="10" t="s">
        <v>696</v>
      </c>
      <c r="C55" s="12" t="s">
        <v>79</v>
      </c>
      <c r="D55" s="20">
        <v>12109.47</v>
      </c>
      <c r="E55" s="20">
        <v>745.35</v>
      </c>
      <c r="F55" s="20">
        <v>12854.82</v>
      </c>
      <c r="G55" s="20">
        <v>11660.980000000001</v>
      </c>
      <c r="H55" s="20">
        <v>11660.980000000001</v>
      </c>
      <c r="I55" s="20">
        <v>11660.980000000001</v>
      </c>
      <c r="J55" s="20">
        <v>11660.980000000001</v>
      </c>
      <c r="K55" s="20">
        <v>1193.8399999999983</v>
      </c>
      <c r="L55" s="20">
        <v>1193.8399999999983</v>
      </c>
      <c r="M55" s="20">
        <v>0</v>
      </c>
      <c r="N55" s="13">
        <f t="shared" si="1"/>
        <v>0.90712899908361233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 t="s">
        <v>82</v>
      </c>
      <c r="B56" s="10" t="s">
        <v>696</v>
      </c>
      <c r="C56" s="12" t="s">
        <v>79</v>
      </c>
      <c r="D56" s="20">
        <v>15833.9</v>
      </c>
      <c r="E56" s="20">
        <v>1999.22</v>
      </c>
      <c r="F56" s="20">
        <v>17833.12</v>
      </c>
      <c r="G56" s="20">
        <v>12204.56</v>
      </c>
      <c r="H56" s="20">
        <v>12204.56</v>
      </c>
      <c r="I56" s="20">
        <v>12189.55</v>
      </c>
      <c r="J56" s="20">
        <v>12189.55</v>
      </c>
      <c r="K56" s="20">
        <v>5628.5599999999995</v>
      </c>
      <c r="L56" s="20">
        <v>5643.57</v>
      </c>
      <c r="M56" s="20">
        <v>15.010000000000218</v>
      </c>
      <c r="N56" s="13">
        <f t="shared" si="1"/>
        <v>0.68353434508375432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 t="s">
        <v>83</v>
      </c>
      <c r="B57" s="10" t="s">
        <v>696</v>
      </c>
      <c r="C57" s="12" t="s">
        <v>79</v>
      </c>
      <c r="D57" s="20">
        <v>11889.18</v>
      </c>
      <c r="E57" s="20">
        <v>11058.52</v>
      </c>
      <c r="F57" s="20">
        <v>22947.7</v>
      </c>
      <c r="G57" s="20">
        <v>9562.3599999999969</v>
      </c>
      <c r="H57" s="20">
        <v>9562.3599999999969</v>
      </c>
      <c r="I57" s="20">
        <v>9562.3599999999969</v>
      </c>
      <c r="J57" s="20">
        <v>9562.3599999999969</v>
      </c>
      <c r="K57" s="20">
        <v>13385.340000000004</v>
      </c>
      <c r="L57" s="20">
        <v>13385.340000000004</v>
      </c>
      <c r="M57" s="20">
        <v>0</v>
      </c>
      <c r="N57" s="13">
        <f t="shared" si="1"/>
        <v>0.41670232746636904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 t="s">
        <v>84</v>
      </c>
      <c r="B58" s="10" t="s">
        <v>696</v>
      </c>
      <c r="C58" s="12" t="s">
        <v>79</v>
      </c>
      <c r="D58" s="20">
        <v>29483.08</v>
      </c>
      <c r="E58" s="20">
        <v>7270.68</v>
      </c>
      <c r="F58" s="20">
        <v>36753.760000000002</v>
      </c>
      <c r="G58" s="20">
        <v>25864.560000000012</v>
      </c>
      <c r="H58" s="20">
        <v>25864.560000000012</v>
      </c>
      <c r="I58" s="20">
        <v>25774.59</v>
      </c>
      <c r="J58" s="20">
        <v>25774.590000000004</v>
      </c>
      <c r="K58" s="20">
        <v>10889.19999999999</v>
      </c>
      <c r="L58" s="20">
        <v>10979.170000000002</v>
      </c>
      <c r="M58" s="20">
        <v>89.97000000000844</v>
      </c>
      <c r="N58" s="13">
        <f t="shared" si="1"/>
        <v>0.70127763798860299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 t="s">
        <v>85</v>
      </c>
      <c r="B59" s="10" t="s">
        <v>696</v>
      </c>
      <c r="C59" s="12" t="s">
        <v>79</v>
      </c>
      <c r="D59" s="20">
        <v>19144.36</v>
      </c>
      <c r="E59" s="20">
        <v>-4207.83</v>
      </c>
      <c r="F59" s="20">
        <v>14936.53</v>
      </c>
      <c r="G59" s="20">
        <v>10296.91</v>
      </c>
      <c r="H59" s="20">
        <v>10296.91</v>
      </c>
      <c r="I59" s="20">
        <v>9434.75</v>
      </c>
      <c r="J59" s="20">
        <v>9434.75</v>
      </c>
      <c r="K59" s="20">
        <v>4639.6200000000008</v>
      </c>
      <c r="L59" s="20">
        <v>5501.7800000000007</v>
      </c>
      <c r="M59" s="20">
        <v>862.15999999999985</v>
      </c>
      <c r="N59" s="13">
        <f t="shared" si="1"/>
        <v>0.63165608076306878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 t="s">
        <v>87</v>
      </c>
      <c r="B60" s="10" t="s">
        <v>696</v>
      </c>
      <c r="C60" s="12" t="s">
        <v>86</v>
      </c>
      <c r="D60" s="20">
        <v>9600</v>
      </c>
      <c r="E60" s="20">
        <v>-9600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 t="s">
        <v>90</v>
      </c>
      <c r="B61" s="10" t="s">
        <v>696</v>
      </c>
      <c r="C61" s="12" t="s">
        <v>89</v>
      </c>
      <c r="D61" s="20">
        <v>188027.58</v>
      </c>
      <c r="E61" s="20">
        <v>51349.02</v>
      </c>
      <c r="F61" s="20">
        <v>239376.59999999998</v>
      </c>
      <c r="G61" s="20">
        <v>209526.6</v>
      </c>
      <c r="H61" s="20">
        <v>209526.6</v>
      </c>
      <c r="I61" s="20">
        <v>209046.6</v>
      </c>
      <c r="J61" s="20">
        <v>209046.6</v>
      </c>
      <c r="K61" s="20">
        <v>29849.999999999971</v>
      </c>
      <c r="L61" s="20">
        <v>30329.999999999971</v>
      </c>
      <c r="M61" s="20">
        <v>480</v>
      </c>
      <c r="N61" s="13">
        <f t="shared" si="1"/>
        <v>0.87329588606405151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 t="s">
        <v>91</v>
      </c>
      <c r="B62" s="10" t="s">
        <v>696</v>
      </c>
      <c r="C62" s="12" t="s">
        <v>92</v>
      </c>
      <c r="D62" s="20">
        <v>12586.67</v>
      </c>
      <c r="E62" s="20">
        <v>43506.04</v>
      </c>
      <c r="F62" s="20">
        <v>56092.71</v>
      </c>
      <c r="G62" s="20">
        <v>54918.060000000005</v>
      </c>
      <c r="H62" s="20">
        <v>54918.060000000005</v>
      </c>
      <c r="I62" s="20">
        <v>54699.600000000006</v>
      </c>
      <c r="J62" s="20">
        <v>54699.600000000006</v>
      </c>
      <c r="K62" s="20">
        <v>1174.6499999999942</v>
      </c>
      <c r="L62" s="20">
        <v>1393.1099999999933</v>
      </c>
      <c r="M62" s="20">
        <v>218.45999999999913</v>
      </c>
      <c r="N62" s="13">
        <f t="shared" si="1"/>
        <v>0.97516415234706977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 t="s">
        <v>93</v>
      </c>
      <c r="B63" s="10" t="s">
        <v>696</v>
      </c>
      <c r="C63" s="12" t="s">
        <v>92</v>
      </c>
      <c r="D63" s="20">
        <v>3468.73</v>
      </c>
      <c r="E63" s="20">
        <v>3830.5</v>
      </c>
      <c r="F63" s="20">
        <v>7299.23</v>
      </c>
      <c r="G63" s="20">
        <v>6158.8600000000006</v>
      </c>
      <c r="H63" s="20">
        <v>6158.8600000000006</v>
      </c>
      <c r="I63" s="20">
        <v>6158.8600000000006</v>
      </c>
      <c r="J63" s="20">
        <v>6158.8600000000006</v>
      </c>
      <c r="K63" s="20">
        <v>1140.369999999999</v>
      </c>
      <c r="L63" s="20">
        <v>1140.369999999999</v>
      </c>
      <c r="M63" s="20">
        <v>0</v>
      </c>
      <c r="N63" s="13">
        <f t="shared" si="1"/>
        <v>0.84376845228880315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 t="s">
        <v>94</v>
      </c>
      <c r="B64" s="10" t="s">
        <v>696</v>
      </c>
      <c r="C64" s="12" t="s">
        <v>92</v>
      </c>
      <c r="D64" s="20">
        <v>5300</v>
      </c>
      <c r="E64" s="20">
        <v>-483.26000000000022</v>
      </c>
      <c r="F64" s="20">
        <v>4816.74</v>
      </c>
      <c r="G64" s="20">
        <v>3479.8199999999997</v>
      </c>
      <c r="H64" s="20">
        <v>3479.8199999999997</v>
      </c>
      <c r="I64" s="20">
        <v>2816.27</v>
      </c>
      <c r="J64" s="20">
        <v>2816.27</v>
      </c>
      <c r="K64" s="20">
        <v>1336.92</v>
      </c>
      <c r="L64" s="20">
        <v>2000.4699999999998</v>
      </c>
      <c r="M64" s="20">
        <v>663.54999999999973</v>
      </c>
      <c r="N64" s="13">
        <f t="shared" si="1"/>
        <v>0.5846838318032529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 t="s">
        <v>95</v>
      </c>
      <c r="B65" s="10" t="s">
        <v>696</v>
      </c>
      <c r="C65" s="12" t="s">
        <v>92</v>
      </c>
      <c r="D65" s="20">
        <v>5092.7700000000004</v>
      </c>
      <c r="E65" s="20">
        <v>-92.409999999999854</v>
      </c>
      <c r="F65" s="20">
        <v>5000.3600000000006</v>
      </c>
      <c r="G65" s="20">
        <v>985.60000000000014</v>
      </c>
      <c r="H65" s="20">
        <v>985.60000000000014</v>
      </c>
      <c r="I65" s="20">
        <v>579.30999999999995</v>
      </c>
      <c r="J65" s="20">
        <v>579.30999999999995</v>
      </c>
      <c r="K65" s="20">
        <v>4014.76</v>
      </c>
      <c r="L65" s="20">
        <v>4421.0500000000011</v>
      </c>
      <c r="M65" s="20">
        <v>406.29000000000019</v>
      </c>
      <c r="N65" s="13">
        <f t="shared" si="1"/>
        <v>0.11585365853658534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 t="s">
        <v>96</v>
      </c>
      <c r="B66" s="10" t="s">
        <v>696</v>
      </c>
      <c r="C66" s="12" t="s">
        <v>92</v>
      </c>
      <c r="D66" s="20">
        <v>600</v>
      </c>
      <c r="E66" s="20">
        <v>13046.82</v>
      </c>
      <c r="F66" s="20">
        <v>13646.82</v>
      </c>
      <c r="G66" s="20">
        <v>12298.960000000001</v>
      </c>
      <c r="H66" s="20">
        <v>12298.960000000001</v>
      </c>
      <c r="I66" s="20">
        <v>12042.29</v>
      </c>
      <c r="J66" s="20">
        <v>12042.29</v>
      </c>
      <c r="K66" s="20">
        <v>1347.8599999999988</v>
      </c>
      <c r="L66" s="20">
        <v>1604.5299999999988</v>
      </c>
      <c r="M66" s="20">
        <v>256.67000000000007</v>
      </c>
      <c r="N66" s="13">
        <f t="shared" si="1"/>
        <v>0.88242462346539352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 t="s">
        <v>97</v>
      </c>
      <c r="B67" s="10" t="s">
        <v>696</v>
      </c>
      <c r="C67" s="12" t="s">
        <v>92</v>
      </c>
      <c r="D67" s="20">
        <v>1000</v>
      </c>
      <c r="E67" s="20">
        <v>18436.62</v>
      </c>
      <c r="F67" s="20">
        <v>19436.62</v>
      </c>
      <c r="G67" s="20">
        <v>19246.38</v>
      </c>
      <c r="H67" s="20">
        <v>19246.38</v>
      </c>
      <c r="I67" s="20">
        <v>12467.58</v>
      </c>
      <c r="J67" s="20">
        <v>12467.58</v>
      </c>
      <c r="K67" s="20">
        <v>190.23999999999796</v>
      </c>
      <c r="L67" s="20">
        <v>6969.0399999999991</v>
      </c>
      <c r="M67" s="20">
        <v>6778.8000000000011</v>
      </c>
      <c r="N67" s="13">
        <f t="shared" si="1"/>
        <v>0.64144794722539211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 t="s">
        <v>98</v>
      </c>
      <c r="B68" s="10" t="s">
        <v>696</v>
      </c>
      <c r="C68" s="12" t="s">
        <v>92</v>
      </c>
      <c r="D68" s="20">
        <v>1300</v>
      </c>
      <c r="E68" s="20">
        <v>15362.29</v>
      </c>
      <c r="F68" s="20">
        <v>16662.29</v>
      </c>
      <c r="G68" s="20">
        <v>16201.87</v>
      </c>
      <c r="H68" s="20">
        <v>16201.87</v>
      </c>
      <c r="I68" s="20">
        <v>15339.37</v>
      </c>
      <c r="J68" s="20">
        <v>15339.37</v>
      </c>
      <c r="K68" s="20">
        <v>460.42000000000007</v>
      </c>
      <c r="L68" s="20">
        <v>1322.92</v>
      </c>
      <c r="M68" s="20">
        <v>862.5</v>
      </c>
      <c r="N68" s="13">
        <f t="shared" si="1"/>
        <v>0.92060395059742683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 t="s">
        <v>100</v>
      </c>
      <c r="B69" s="10" t="s">
        <v>696</v>
      </c>
      <c r="C69" s="12" t="s">
        <v>99</v>
      </c>
      <c r="D69" s="20">
        <v>707</v>
      </c>
      <c r="E69" s="20">
        <v>-707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 t="s">
        <v>102</v>
      </c>
      <c r="B70" s="10" t="s">
        <v>697</v>
      </c>
      <c r="C70" s="12" t="s">
        <v>103</v>
      </c>
      <c r="D70" s="20">
        <v>436513.04</v>
      </c>
      <c r="E70" s="20">
        <v>-623</v>
      </c>
      <c r="F70" s="20">
        <v>435890.04</v>
      </c>
      <c r="G70" s="20">
        <v>369003.87</v>
      </c>
      <c r="H70" s="20">
        <v>369003.87</v>
      </c>
      <c r="I70" s="20">
        <v>330291.25999999995</v>
      </c>
      <c r="J70" s="20">
        <v>330291.25999999995</v>
      </c>
      <c r="K70" s="20">
        <v>66886.169999999984</v>
      </c>
      <c r="L70" s="20">
        <v>105598.78000000003</v>
      </c>
      <c r="M70" s="20">
        <v>38712.610000000044</v>
      </c>
      <c r="N70" s="13">
        <f t="shared" ref="N70:N108" si="2">+I70/F70</f>
        <v>0.75773986485215394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 t="s">
        <v>104</v>
      </c>
      <c r="B71" s="10" t="s">
        <v>697</v>
      </c>
      <c r="C71" s="12" t="s">
        <v>105</v>
      </c>
      <c r="D71" s="20">
        <v>483000</v>
      </c>
      <c r="E71" s="20">
        <v>-13028.4</v>
      </c>
      <c r="F71" s="20">
        <v>469971.6</v>
      </c>
      <c r="G71" s="20">
        <v>259971.6</v>
      </c>
      <c r="H71" s="20">
        <v>259971.6</v>
      </c>
      <c r="I71" s="20">
        <v>143648.97</v>
      </c>
      <c r="J71" s="20">
        <v>20493.310000000001</v>
      </c>
      <c r="K71" s="20">
        <v>209999.99999999997</v>
      </c>
      <c r="L71" s="20">
        <v>326322.63</v>
      </c>
      <c r="M71" s="20">
        <v>239478.29</v>
      </c>
      <c r="N71" s="13">
        <f t="shared" si="2"/>
        <v>0.30565457572329902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 t="s">
        <v>106</v>
      </c>
      <c r="B72" s="10" t="s">
        <v>697</v>
      </c>
      <c r="C72" s="12" t="s">
        <v>105</v>
      </c>
      <c r="D72" s="20">
        <v>5081.5</v>
      </c>
      <c r="E72" s="20">
        <v>0</v>
      </c>
      <c r="F72" s="20">
        <v>5081.5</v>
      </c>
      <c r="G72" s="20">
        <v>1360.35</v>
      </c>
      <c r="H72" s="20">
        <v>1360.35</v>
      </c>
      <c r="I72" s="20">
        <v>949.53000000000111</v>
      </c>
      <c r="J72" s="20">
        <v>949.53000000000077</v>
      </c>
      <c r="K72" s="20">
        <v>3721.15</v>
      </c>
      <c r="L72" s="20">
        <v>4131.9699999999993</v>
      </c>
      <c r="M72" s="20">
        <v>410.81999999999914</v>
      </c>
      <c r="N72" s="13">
        <f t="shared" si="2"/>
        <v>0.18686017908098024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 t="s">
        <v>107</v>
      </c>
      <c r="B73" s="10" t="s">
        <v>697</v>
      </c>
      <c r="C73" s="12" t="s">
        <v>108</v>
      </c>
      <c r="D73" s="20">
        <v>500</v>
      </c>
      <c r="E73" s="20">
        <v>0</v>
      </c>
      <c r="F73" s="20">
        <v>500</v>
      </c>
      <c r="G73" s="20">
        <v>16.190000000000001</v>
      </c>
      <c r="H73" s="20">
        <v>16.190000000000001</v>
      </c>
      <c r="I73" s="20">
        <v>14.450000000000001</v>
      </c>
      <c r="J73" s="20">
        <v>14.450000000000001</v>
      </c>
      <c r="K73" s="20">
        <v>483.81</v>
      </c>
      <c r="L73" s="20">
        <v>485.55</v>
      </c>
      <c r="M73" s="20">
        <v>1.7400000000000002</v>
      </c>
      <c r="N73" s="13">
        <f t="shared" si="2"/>
        <v>2.8900000000000002E-2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 t="s">
        <v>109</v>
      </c>
      <c r="B74" s="10" t="s">
        <v>697</v>
      </c>
      <c r="C74" s="12" t="s">
        <v>108</v>
      </c>
      <c r="D74" s="20">
        <v>1</v>
      </c>
      <c r="E74" s="20">
        <v>0</v>
      </c>
      <c r="F74" s="20">
        <v>1</v>
      </c>
      <c r="G74" s="20">
        <v>0</v>
      </c>
      <c r="H74" s="20">
        <v>0</v>
      </c>
      <c r="I74" s="20">
        <v>0</v>
      </c>
      <c r="J74" s="20">
        <v>0</v>
      </c>
      <c r="K74" s="20">
        <v>1</v>
      </c>
      <c r="L74" s="20">
        <v>1</v>
      </c>
      <c r="M74" s="20">
        <v>0</v>
      </c>
      <c r="N74" s="13">
        <f t="shared" si="2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 t="s">
        <v>110</v>
      </c>
      <c r="B75" s="10" t="s">
        <v>697</v>
      </c>
      <c r="C75" s="12" t="s">
        <v>108</v>
      </c>
      <c r="D75" s="20">
        <v>100</v>
      </c>
      <c r="E75" s="20">
        <v>0</v>
      </c>
      <c r="F75" s="20">
        <v>100</v>
      </c>
      <c r="G75" s="20">
        <v>0</v>
      </c>
      <c r="H75" s="20">
        <v>0</v>
      </c>
      <c r="I75" s="20">
        <v>0</v>
      </c>
      <c r="J75" s="20">
        <v>0</v>
      </c>
      <c r="K75" s="20">
        <v>100</v>
      </c>
      <c r="L75" s="20">
        <v>100</v>
      </c>
      <c r="M75" s="20">
        <v>0</v>
      </c>
      <c r="N75" s="13">
        <f t="shared" si="2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 t="s">
        <v>111</v>
      </c>
      <c r="B76" s="10" t="s">
        <v>697</v>
      </c>
      <c r="C76" s="12" t="s">
        <v>112</v>
      </c>
      <c r="D76" s="20">
        <v>1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1</v>
      </c>
      <c r="L76" s="20">
        <v>1</v>
      </c>
      <c r="M76" s="20">
        <v>0</v>
      </c>
      <c r="N76" s="13">
        <f t="shared" si="2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 t="s">
        <v>113</v>
      </c>
      <c r="B77" s="10" t="s">
        <v>697</v>
      </c>
      <c r="C77" s="12" t="s">
        <v>112</v>
      </c>
      <c r="D77" s="20">
        <v>0.1</v>
      </c>
      <c r="E77" s="20">
        <v>0</v>
      </c>
      <c r="F77" s="20">
        <v>0.1</v>
      </c>
      <c r="G77" s="20">
        <v>0</v>
      </c>
      <c r="H77" s="20">
        <v>0</v>
      </c>
      <c r="I77" s="20">
        <v>0</v>
      </c>
      <c r="J77" s="20">
        <v>0</v>
      </c>
      <c r="K77" s="20">
        <v>0.1</v>
      </c>
      <c r="L77" s="20">
        <v>0.1</v>
      </c>
      <c r="M77" s="20">
        <v>0</v>
      </c>
      <c r="N77" s="13">
        <f t="shared" si="2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 t="s">
        <v>114</v>
      </c>
      <c r="B78" s="10" t="s">
        <v>697</v>
      </c>
      <c r="C78" s="12" t="s">
        <v>112</v>
      </c>
      <c r="D78" s="20">
        <v>1</v>
      </c>
      <c r="E78" s="20">
        <v>0</v>
      </c>
      <c r="F78" s="20">
        <v>1</v>
      </c>
      <c r="G78" s="20">
        <v>0</v>
      </c>
      <c r="H78" s="20">
        <v>0</v>
      </c>
      <c r="I78" s="20">
        <v>0</v>
      </c>
      <c r="J78" s="20">
        <v>0</v>
      </c>
      <c r="K78" s="20">
        <v>1</v>
      </c>
      <c r="L78" s="20">
        <v>1</v>
      </c>
      <c r="M78" s="20">
        <v>0</v>
      </c>
      <c r="N78" s="13">
        <f t="shared" si="2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 t="s">
        <v>115</v>
      </c>
      <c r="B79" s="10" t="s">
        <v>697</v>
      </c>
      <c r="C79" s="12" t="s">
        <v>116</v>
      </c>
      <c r="D79" s="20">
        <v>1</v>
      </c>
      <c r="E79" s="20">
        <v>0</v>
      </c>
      <c r="F79" s="20">
        <v>1</v>
      </c>
      <c r="G79" s="20">
        <v>0</v>
      </c>
      <c r="H79" s="20">
        <v>0</v>
      </c>
      <c r="I79" s="20">
        <v>0</v>
      </c>
      <c r="J79" s="20">
        <v>0</v>
      </c>
      <c r="K79" s="20">
        <v>1</v>
      </c>
      <c r="L79" s="20">
        <v>1</v>
      </c>
      <c r="M79" s="20">
        <v>0</v>
      </c>
      <c r="N79" s="13">
        <f t="shared" si="2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 t="s">
        <v>117</v>
      </c>
      <c r="B80" s="10" t="s">
        <v>697</v>
      </c>
      <c r="C80" s="12" t="s">
        <v>116</v>
      </c>
      <c r="D80" s="20">
        <v>0.1</v>
      </c>
      <c r="E80" s="20">
        <v>0</v>
      </c>
      <c r="F80" s="20">
        <v>0.1</v>
      </c>
      <c r="G80" s="20">
        <v>0</v>
      </c>
      <c r="H80" s="20">
        <v>0</v>
      </c>
      <c r="I80" s="20">
        <v>0</v>
      </c>
      <c r="J80" s="20">
        <v>0</v>
      </c>
      <c r="K80" s="20">
        <v>0.1</v>
      </c>
      <c r="L80" s="20">
        <v>0.1</v>
      </c>
      <c r="M80" s="20">
        <v>0</v>
      </c>
      <c r="N80" s="13">
        <f t="shared" si="2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5" customHeight="1" x14ac:dyDescent="0.25">
      <c r="A81" s="5" t="s">
        <v>118</v>
      </c>
      <c r="B81" s="10" t="s">
        <v>697</v>
      </c>
      <c r="C81" s="12" t="s">
        <v>119</v>
      </c>
      <c r="D81" s="20">
        <v>3000</v>
      </c>
      <c r="E81" s="20">
        <v>-2500</v>
      </c>
      <c r="F81" s="20">
        <v>500</v>
      </c>
      <c r="G81" s="20">
        <v>3.2</v>
      </c>
      <c r="H81" s="20">
        <v>3.2</v>
      </c>
      <c r="I81" s="20">
        <v>3.2</v>
      </c>
      <c r="J81" s="20">
        <v>3.2</v>
      </c>
      <c r="K81" s="20">
        <v>496.8</v>
      </c>
      <c r="L81" s="20">
        <v>496.8</v>
      </c>
      <c r="M81" s="20">
        <v>0</v>
      </c>
      <c r="N81" s="13">
        <f t="shared" si="2"/>
        <v>6.4000000000000003E-3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 t="s">
        <v>120</v>
      </c>
      <c r="B82" s="10" t="s">
        <v>697</v>
      </c>
      <c r="C82" s="12" t="s">
        <v>119</v>
      </c>
      <c r="D82" s="20">
        <v>6490</v>
      </c>
      <c r="E82" s="20">
        <v>-6490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 t="s">
        <v>121</v>
      </c>
      <c r="B83" s="10" t="s">
        <v>697</v>
      </c>
      <c r="C83" s="12" t="s">
        <v>119</v>
      </c>
      <c r="D83" s="20">
        <v>16</v>
      </c>
      <c r="E83" s="20">
        <v>0</v>
      </c>
      <c r="F83" s="20">
        <v>16</v>
      </c>
      <c r="G83" s="20">
        <v>16</v>
      </c>
      <c r="H83" s="20">
        <v>16</v>
      </c>
      <c r="I83" s="20">
        <v>16</v>
      </c>
      <c r="J83" s="20">
        <v>16</v>
      </c>
      <c r="K83" s="20">
        <v>0</v>
      </c>
      <c r="L83" s="20">
        <v>0</v>
      </c>
      <c r="M83" s="20">
        <v>0</v>
      </c>
      <c r="N83" s="13">
        <f t="shared" si="2"/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 t="s">
        <v>122</v>
      </c>
      <c r="B84" s="10" t="s">
        <v>697</v>
      </c>
      <c r="C84" s="12" t="s">
        <v>119</v>
      </c>
      <c r="D84" s="20">
        <v>38106.49</v>
      </c>
      <c r="E84" s="20">
        <v>-13006.49</v>
      </c>
      <c r="F84" s="20">
        <v>25100</v>
      </c>
      <c r="G84" s="20">
        <v>12100</v>
      </c>
      <c r="H84" s="20">
        <v>12100</v>
      </c>
      <c r="I84" s="20">
        <v>12100</v>
      </c>
      <c r="J84" s="20">
        <v>12100</v>
      </c>
      <c r="K84" s="20">
        <v>13000</v>
      </c>
      <c r="L84" s="20">
        <v>13000</v>
      </c>
      <c r="M84" s="20">
        <v>0</v>
      </c>
      <c r="N84" s="13">
        <f t="shared" si="2"/>
        <v>0.48207171314741037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 t="s">
        <v>123</v>
      </c>
      <c r="B85" s="10" t="s">
        <v>697</v>
      </c>
      <c r="C85" s="12" t="s">
        <v>119</v>
      </c>
      <c r="D85" s="20">
        <v>1000</v>
      </c>
      <c r="E85" s="20">
        <v>0</v>
      </c>
      <c r="F85" s="20">
        <v>1000</v>
      </c>
      <c r="G85" s="20">
        <v>0</v>
      </c>
      <c r="H85" s="20">
        <v>0</v>
      </c>
      <c r="I85" s="20">
        <v>0</v>
      </c>
      <c r="J85" s="20">
        <v>0</v>
      </c>
      <c r="K85" s="20">
        <v>1000</v>
      </c>
      <c r="L85" s="20">
        <v>1000</v>
      </c>
      <c r="M85" s="20">
        <v>0</v>
      </c>
      <c r="N85" s="13">
        <f t="shared" si="2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 t="s">
        <v>125</v>
      </c>
      <c r="B86" s="10" t="s">
        <v>697</v>
      </c>
      <c r="C86" s="12" t="s">
        <v>126</v>
      </c>
      <c r="D86" s="20">
        <v>11000</v>
      </c>
      <c r="E86" s="20">
        <v>12000</v>
      </c>
      <c r="F86" s="20">
        <v>23000</v>
      </c>
      <c r="G86" s="20">
        <v>11000</v>
      </c>
      <c r="H86" s="20">
        <v>11000</v>
      </c>
      <c r="I86" s="20">
        <v>4615.62</v>
      </c>
      <c r="J86" s="20">
        <v>3922.4199999999996</v>
      </c>
      <c r="K86" s="20">
        <v>12000</v>
      </c>
      <c r="L86" s="20">
        <v>18384.38</v>
      </c>
      <c r="M86" s="20">
        <v>7077.58</v>
      </c>
      <c r="N86" s="13">
        <f t="shared" si="2"/>
        <v>0.20067913043478261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 t="s">
        <v>128</v>
      </c>
      <c r="B87" s="10" t="s">
        <v>697</v>
      </c>
      <c r="C87" s="12" t="s">
        <v>127</v>
      </c>
      <c r="D87" s="20">
        <v>101</v>
      </c>
      <c r="E87" s="20">
        <v>-100</v>
      </c>
      <c r="F87" s="20">
        <v>1</v>
      </c>
      <c r="G87" s="20">
        <v>0</v>
      </c>
      <c r="H87" s="20">
        <v>0</v>
      </c>
      <c r="I87" s="20">
        <v>0</v>
      </c>
      <c r="J87" s="20">
        <v>0</v>
      </c>
      <c r="K87" s="20">
        <v>1</v>
      </c>
      <c r="L87" s="20">
        <v>1</v>
      </c>
      <c r="M87" s="20">
        <v>0</v>
      </c>
      <c r="N87" s="13">
        <f t="shared" si="2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 t="s">
        <v>129</v>
      </c>
      <c r="B88" s="10" t="s">
        <v>697</v>
      </c>
      <c r="C88" s="12" t="s">
        <v>130</v>
      </c>
      <c r="D88" s="20">
        <v>7900</v>
      </c>
      <c r="E88" s="20">
        <v>-7800</v>
      </c>
      <c r="F88" s="20">
        <v>100</v>
      </c>
      <c r="G88" s="20">
        <v>0</v>
      </c>
      <c r="H88" s="20">
        <v>0</v>
      </c>
      <c r="I88" s="20">
        <v>0</v>
      </c>
      <c r="J88" s="20">
        <v>0</v>
      </c>
      <c r="K88" s="20">
        <v>100</v>
      </c>
      <c r="L88" s="20">
        <v>100</v>
      </c>
      <c r="M88" s="20">
        <v>0</v>
      </c>
      <c r="N88" s="13">
        <f t="shared" si="2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 t="s">
        <v>131</v>
      </c>
      <c r="B89" s="10" t="s">
        <v>697</v>
      </c>
      <c r="C89" s="12" t="s">
        <v>130</v>
      </c>
      <c r="D89" s="20">
        <v>1</v>
      </c>
      <c r="E89" s="20">
        <v>0</v>
      </c>
      <c r="F89" s="20">
        <v>1</v>
      </c>
      <c r="G89" s="20">
        <v>0</v>
      </c>
      <c r="H89" s="20">
        <v>0</v>
      </c>
      <c r="I89" s="20">
        <v>0</v>
      </c>
      <c r="J89" s="20">
        <v>0</v>
      </c>
      <c r="K89" s="20">
        <v>1</v>
      </c>
      <c r="L89" s="20">
        <v>1</v>
      </c>
      <c r="M89" s="20">
        <v>0</v>
      </c>
      <c r="N89" s="13">
        <f t="shared" si="2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 t="s">
        <v>132</v>
      </c>
      <c r="B90" s="10" t="s">
        <v>697</v>
      </c>
      <c r="C90" s="12" t="s">
        <v>130</v>
      </c>
      <c r="D90" s="20">
        <v>20000</v>
      </c>
      <c r="E90" s="20">
        <v>-20000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1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 t="s">
        <v>133</v>
      </c>
      <c r="B91" s="10" t="s">
        <v>697</v>
      </c>
      <c r="C91" s="12" t="s">
        <v>130</v>
      </c>
      <c r="D91" s="20">
        <v>1000</v>
      </c>
      <c r="E91" s="20">
        <v>0</v>
      </c>
      <c r="F91" s="20">
        <v>1000</v>
      </c>
      <c r="G91" s="20">
        <v>0</v>
      </c>
      <c r="H91" s="20">
        <v>0</v>
      </c>
      <c r="I91" s="20">
        <v>0</v>
      </c>
      <c r="J91" s="20">
        <v>0</v>
      </c>
      <c r="K91" s="20">
        <v>1000</v>
      </c>
      <c r="L91" s="20">
        <v>1000</v>
      </c>
      <c r="M91" s="20">
        <v>0</v>
      </c>
      <c r="N91" s="13">
        <f t="shared" si="2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 t="s">
        <v>134</v>
      </c>
      <c r="B92" s="10" t="s">
        <v>697</v>
      </c>
      <c r="C92" s="12" t="s">
        <v>135</v>
      </c>
      <c r="D92" s="20">
        <v>1</v>
      </c>
      <c r="E92" s="20">
        <v>0</v>
      </c>
      <c r="F92" s="20">
        <v>1</v>
      </c>
      <c r="G92" s="20">
        <v>0</v>
      </c>
      <c r="H92" s="20">
        <v>0</v>
      </c>
      <c r="I92" s="20">
        <v>0</v>
      </c>
      <c r="J92" s="20">
        <v>0</v>
      </c>
      <c r="K92" s="20">
        <v>1</v>
      </c>
      <c r="L92" s="20">
        <v>1</v>
      </c>
      <c r="M92" s="20">
        <v>0</v>
      </c>
      <c r="N92" s="13">
        <f t="shared" si="2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 t="s">
        <v>136</v>
      </c>
      <c r="B93" s="10" t="s">
        <v>697</v>
      </c>
      <c r="C93" s="12" t="s">
        <v>137</v>
      </c>
      <c r="D93" s="20">
        <v>0</v>
      </c>
      <c r="E93" s="20">
        <v>50</v>
      </c>
      <c r="F93" s="20">
        <v>50</v>
      </c>
      <c r="G93" s="20">
        <v>15</v>
      </c>
      <c r="H93" s="20">
        <v>15</v>
      </c>
      <c r="I93" s="20">
        <v>15</v>
      </c>
      <c r="J93" s="20">
        <v>15</v>
      </c>
      <c r="K93" s="20">
        <v>35</v>
      </c>
      <c r="L93" s="20">
        <v>35</v>
      </c>
      <c r="M93" s="20">
        <v>0</v>
      </c>
      <c r="N93" s="13">
        <f t="shared" si="2"/>
        <v>0.3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 t="s">
        <v>138</v>
      </c>
      <c r="B94" s="10" t="s">
        <v>697</v>
      </c>
      <c r="C94" s="12" t="s">
        <v>139</v>
      </c>
      <c r="D94" s="20">
        <v>15986.04</v>
      </c>
      <c r="E94" s="20">
        <v>0</v>
      </c>
      <c r="F94" s="20">
        <v>15986.04</v>
      </c>
      <c r="G94" s="20">
        <v>13094.95</v>
      </c>
      <c r="H94" s="20">
        <v>13094.95</v>
      </c>
      <c r="I94" s="20">
        <v>11994.95</v>
      </c>
      <c r="J94" s="20">
        <v>5521.19</v>
      </c>
      <c r="K94" s="20">
        <v>2891.09</v>
      </c>
      <c r="L94" s="20">
        <v>3991.09</v>
      </c>
      <c r="M94" s="20">
        <v>7573.7600000000011</v>
      </c>
      <c r="N94" s="13">
        <f t="shared" si="2"/>
        <v>0.75033904581747579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 t="s">
        <v>140</v>
      </c>
      <c r="B95" s="10" t="s">
        <v>697</v>
      </c>
      <c r="C95" s="12" t="s">
        <v>141</v>
      </c>
      <c r="D95" s="20">
        <v>0</v>
      </c>
      <c r="E95" s="20">
        <v>382861</v>
      </c>
      <c r="F95" s="20">
        <v>382861</v>
      </c>
      <c r="G95" s="20">
        <v>352860.72</v>
      </c>
      <c r="H95" s="20">
        <v>352860.72</v>
      </c>
      <c r="I95" s="20">
        <v>227675.7</v>
      </c>
      <c r="J95" s="20">
        <v>191154.89000000007</v>
      </c>
      <c r="K95" s="20">
        <v>30000.280000000028</v>
      </c>
      <c r="L95" s="20">
        <v>155185.29999999999</v>
      </c>
      <c r="M95" s="20">
        <v>161705.8299999999</v>
      </c>
      <c r="N95" s="13">
        <f t="shared" si="2"/>
        <v>0.5946693447491388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 t="s">
        <v>142</v>
      </c>
      <c r="B96" s="10" t="s">
        <v>697</v>
      </c>
      <c r="C96" s="12" t="s">
        <v>143</v>
      </c>
      <c r="D96" s="20">
        <v>0.1</v>
      </c>
      <c r="E96" s="20">
        <v>0</v>
      </c>
      <c r="F96" s="20">
        <v>0.1</v>
      </c>
      <c r="G96" s="20">
        <v>0</v>
      </c>
      <c r="H96" s="20">
        <v>0</v>
      </c>
      <c r="I96" s="20">
        <v>0</v>
      </c>
      <c r="J96" s="20">
        <v>0</v>
      </c>
      <c r="K96" s="20">
        <v>0.1</v>
      </c>
      <c r="L96" s="20">
        <v>0.1</v>
      </c>
      <c r="M96" s="20">
        <v>0</v>
      </c>
      <c r="N96" s="13">
        <f t="shared" si="2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 t="s">
        <v>144</v>
      </c>
      <c r="B97" s="10" t="s">
        <v>697</v>
      </c>
      <c r="C97" s="12" t="s">
        <v>143</v>
      </c>
      <c r="D97" s="20">
        <v>8749.1200000000008</v>
      </c>
      <c r="E97" s="20">
        <v>0</v>
      </c>
      <c r="F97" s="20">
        <v>8749.1200000000008</v>
      </c>
      <c r="G97" s="20">
        <v>4445.09</v>
      </c>
      <c r="H97" s="20">
        <v>4445.09</v>
      </c>
      <c r="I97" s="20">
        <v>432.99</v>
      </c>
      <c r="J97" s="20">
        <v>432.99</v>
      </c>
      <c r="K97" s="20">
        <v>4304.0300000000007</v>
      </c>
      <c r="L97" s="20">
        <v>8316.130000000001</v>
      </c>
      <c r="M97" s="20">
        <v>4012.1000000000004</v>
      </c>
      <c r="N97" s="13">
        <f t="shared" si="2"/>
        <v>4.9489548663179839E-2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 t="s">
        <v>145</v>
      </c>
      <c r="B98" s="10" t="s">
        <v>697</v>
      </c>
      <c r="C98" s="12" t="s">
        <v>146</v>
      </c>
      <c r="D98" s="20">
        <v>0.1</v>
      </c>
      <c r="E98" s="20">
        <v>0</v>
      </c>
      <c r="F98" s="20">
        <v>0.1</v>
      </c>
      <c r="G98" s="20">
        <v>0</v>
      </c>
      <c r="H98" s="20">
        <v>0</v>
      </c>
      <c r="I98" s="20">
        <v>0</v>
      </c>
      <c r="J98" s="20">
        <v>0</v>
      </c>
      <c r="K98" s="20">
        <v>0.1</v>
      </c>
      <c r="L98" s="20">
        <v>0.1</v>
      </c>
      <c r="M98" s="20">
        <v>0</v>
      </c>
      <c r="N98" s="13">
        <f t="shared" si="2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 t="s">
        <v>147</v>
      </c>
      <c r="B99" s="10" t="s">
        <v>697</v>
      </c>
      <c r="C99" s="12" t="s">
        <v>146</v>
      </c>
      <c r="D99" s="20">
        <v>3880</v>
      </c>
      <c r="E99" s="20">
        <v>5623</v>
      </c>
      <c r="F99" s="20">
        <v>9503</v>
      </c>
      <c r="G99" s="20">
        <v>4502.3500000000004</v>
      </c>
      <c r="H99" s="20">
        <v>4502.3500000000004</v>
      </c>
      <c r="I99" s="20">
        <v>4502.3500000000004</v>
      </c>
      <c r="J99" s="20">
        <v>4502.3500000000004</v>
      </c>
      <c r="K99" s="20">
        <v>5000.6499999999996</v>
      </c>
      <c r="L99" s="20">
        <v>5000.6499999999996</v>
      </c>
      <c r="M99" s="20">
        <v>0</v>
      </c>
      <c r="N99" s="13">
        <f t="shared" si="2"/>
        <v>0.47378196359044517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 t="s">
        <v>148</v>
      </c>
      <c r="B100" s="10" t="s">
        <v>697</v>
      </c>
      <c r="C100" s="12" t="s">
        <v>149</v>
      </c>
      <c r="D100" s="20">
        <v>0.1</v>
      </c>
      <c r="E100" s="20">
        <v>0</v>
      </c>
      <c r="F100" s="20">
        <v>0.1</v>
      </c>
      <c r="G100" s="20">
        <v>0</v>
      </c>
      <c r="H100" s="20">
        <v>0</v>
      </c>
      <c r="I100" s="20">
        <v>0</v>
      </c>
      <c r="J100" s="20">
        <v>0</v>
      </c>
      <c r="K100" s="20">
        <v>0.1</v>
      </c>
      <c r="L100" s="20">
        <v>0.1</v>
      </c>
      <c r="M100" s="20">
        <v>0</v>
      </c>
      <c r="N100" s="13">
        <f t="shared" si="2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 t="s">
        <v>150</v>
      </c>
      <c r="B101" s="10" t="s">
        <v>697</v>
      </c>
      <c r="C101" s="12" t="s">
        <v>149</v>
      </c>
      <c r="D101" s="20">
        <v>1</v>
      </c>
      <c r="E101" s="20">
        <v>0</v>
      </c>
      <c r="F101" s="20">
        <v>1</v>
      </c>
      <c r="G101" s="20">
        <v>0</v>
      </c>
      <c r="H101" s="20">
        <v>0</v>
      </c>
      <c r="I101" s="20">
        <v>0</v>
      </c>
      <c r="J101" s="20">
        <v>0</v>
      </c>
      <c r="K101" s="20">
        <v>1</v>
      </c>
      <c r="L101" s="20">
        <v>1</v>
      </c>
      <c r="M101" s="20">
        <v>0</v>
      </c>
      <c r="N101" s="13">
        <f t="shared" si="2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 t="s">
        <v>151</v>
      </c>
      <c r="B102" s="10" t="s">
        <v>697</v>
      </c>
      <c r="C102" s="12" t="s">
        <v>149</v>
      </c>
      <c r="D102" s="20">
        <v>1</v>
      </c>
      <c r="E102" s="20">
        <v>0</v>
      </c>
      <c r="F102" s="20">
        <v>1</v>
      </c>
      <c r="G102" s="20">
        <v>0</v>
      </c>
      <c r="H102" s="20">
        <v>0</v>
      </c>
      <c r="I102" s="20">
        <v>0</v>
      </c>
      <c r="J102" s="20">
        <v>0</v>
      </c>
      <c r="K102" s="20">
        <v>1</v>
      </c>
      <c r="L102" s="20">
        <v>1</v>
      </c>
      <c r="M102" s="20">
        <v>0</v>
      </c>
      <c r="N102" s="13">
        <f t="shared" si="2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 t="s">
        <v>152</v>
      </c>
      <c r="B103" s="10" t="s">
        <v>697</v>
      </c>
      <c r="C103" s="12" t="s">
        <v>149</v>
      </c>
      <c r="D103" s="20">
        <v>6570</v>
      </c>
      <c r="E103" s="20">
        <v>-3570</v>
      </c>
      <c r="F103" s="20">
        <v>3000</v>
      </c>
      <c r="G103" s="20">
        <v>534.75</v>
      </c>
      <c r="H103" s="20">
        <v>534.75</v>
      </c>
      <c r="I103" s="20">
        <v>0</v>
      </c>
      <c r="J103" s="20">
        <v>0</v>
      </c>
      <c r="K103" s="20">
        <v>2465.25</v>
      </c>
      <c r="L103" s="20">
        <v>3000</v>
      </c>
      <c r="M103" s="20">
        <v>534.75</v>
      </c>
      <c r="N103" s="13">
        <f t="shared" si="2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 t="s">
        <v>153</v>
      </c>
      <c r="B104" s="10" t="s">
        <v>697</v>
      </c>
      <c r="C104" s="12" t="s">
        <v>149</v>
      </c>
      <c r="D104" s="20">
        <v>2000</v>
      </c>
      <c r="E104" s="20">
        <v>0</v>
      </c>
      <c r="F104" s="20">
        <v>2000</v>
      </c>
      <c r="G104" s="20">
        <v>0</v>
      </c>
      <c r="H104" s="20">
        <v>0</v>
      </c>
      <c r="I104" s="20">
        <v>0</v>
      </c>
      <c r="J104" s="20">
        <v>0</v>
      </c>
      <c r="K104" s="20">
        <v>2000</v>
      </c>
      <c r="L104" s="20">
        <v>2000</v>
      </c>
      <c r="M104" s="20">
        <v>0</v>
      </c>
      <c r="N104" s="13">
        <f t="shared" si="2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 t="s">
        <v>154</v>
      </c>
      <c r="B105" s="10" t="s">
        <v>697</v>
      </c>
      <c r="C105" s="12" t="s">
        <v>155</v>
      </c>
      <c r="D105" s="20">
        <v>0.1</v>
      </c>
      <c r="E105" s="20">
        <v>0</v>
      </c>
      <c r="F105" s="20">
        <v>0.1</v>
      </c>
      <c r="G105" s="20">
        <v>0</v>
      </c>
      <c r="H105" s="20">
        <v>0</v>
      </c>
      <c r="I105" s="20">
        <v>0</v>
      </c>
      <c r="J105" s="20">
        <v>0</v>
      </c>
      <c r="K105" s="20">
        <v>0.1</v>
      </c>
      <c r="L105" s="20">
        <v>0.1</v>
      </c>
      <c r="M105" s="20">
        <v>0</v>
      </c>
      <c r="N105" s="13">
        <f t="shared" si="2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 t="s">
        <v>156</v>
      </c>
      <c r="B106" s="10" t="s">
        <v>697</v>
      </c>
      <c r="C106" s="12" t="s">
        <v>155</v>
      </c>
      <c r="D106" s="20">
        <v>19096.7</v>
      </c>
      <c r="E106" s="20">
        <v>-16576.599999999999</v>
      </c>
      <c r="F106" s="20">
        <v>2520.1000000000022</v>
      </c>
      <c r="G106" s="20">
        <v>2520.1</v>
      </c>
      <c r="H106" s="20">
        <v>2520.1</v>
      </c>
      <c r="I106" s="20">
        <v>2520.1</v>
      </c>
      <c r="J106" s="20">
        <v>2520.1</v>
      </c>
      <c r="K106" s="20">
        <v>2.2737367544323206E-12</v>
      </c>
      <c r="L106" s="20">
        <v>2.2737367544323206E-12</v>
      </c>
      <c r="M106" s="20">
        <v>0</v>
      </c>
      <c r="N106" s="13">
        <f t="shared" si="2"/>
        <v>0.99999999999999911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 t="s">
        <v>157</v>
      </c>
      <c r="B107" s="10" t="s">
        <v>697</v>
      </c>
      <c r="C107" s="12" t="s">
        <v>155</v>
      </c>
      <c r="D107" s="20">
        <v>1</v>
      </c>
      <c r="E107" s="20">
        <v>0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0">
        <v>1</v>
      </c>
      <c r="L107" s="20">
        <v>1</v>
      </c>
      <c r="M107" s="20">
        <v>0</v>
      </c>
      <c r="N107" s="13">
        <f t="shared" si="2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 t="s">
        <v>159</v>
      </c>
      <c r="B108" s="10" t="s">
        <v>697</v>
      </c>
      <c r="C108" s="12" t="s">
        <v>160</v>
      </c>
      <c r="D108" s="20">
        <v>8000</v>
      </c>
      <c r="E108" s="20">
        <v>-7900</v>
      </c>
      <c r="F108" s="20">
        <v>100</v>
      </c>
      <c r="G108" s="20">
        <v>0</v>
      </c>
      <c r="H108" s="20">
        <v>0</v>
      </c>
      <c r="I108" s="20">
        <v>0</v>
      </c>
      <c r="J108" s="20">
        <v>0</v>
      </c>
      <c r="K108" s="20">
        <v>100</v>
      </c>
      <c r="L108" s="20">
        <v>100</v>
      </c>
      <c r="M108" s="20">
        <v>0</v>
      </c>
      <c r="N108" s="13">
        <f t="shared" si="2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 t="s">
        <v>161</v>
      </c>
      <c r="B109" s="10" t="s">
        <v>697</v>
      </c>
      <c r="C109" s="12" t="s">
        <v>160</v>
      </c>
      <c r="D109" s="20">
        <v>18500</v>
      </c>
      <c r="E109" s="20">
        <v>0</v>
      </c>
      <c r="F109" s="20">
        <v>18500</v>
      </c>
      <c r="G109" s="20">
        <v>0</v>
      </c>
      <c r="H109" s="20">
        <v>0</v>
      </c>
      <c r="I109" s="20">
        <v>0</v>
      </c>
      <c r="J109" s="20">
        <v>0</v>
      </c>
      <c r="K109" s="20">
        <v>18500</v>
      </c>
      <c r="L109" s="20">
        <v>18500</v>
      </c>
      <c r="M109" s="20">
        <v>0</v>
      </c>
      <c r="N109" s="13">
        <f t="shared" ref="N109:N158" si="3">+I109/F109</f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 t="s">
        <v>162</v>
      </c>
      <c r="B110" s="10" t="s">
        <v>697</v>
      </c>
      <c r="C110" s="12" t="s">
        <v>160</v>
      </c>
      <c r="D110" s="20">
        <v>1117.06</v>
      </c>
      <c r="E110" s="20">
        <v>-0.74</v>
      </c>
      <c r="F110" s="20">
        <v>1116.32</v>
      </c>
      <c r="G110" s="20">
        <v>1075.77</v>
      </c>
      <c r="H110" s="20">
        <v>1075.77</v>
      </c>
      <c r="I110" s="20">
        <v>1052.22</v>
      </c>
      <c r="J110" s="20">
        <v>1052.22</v>
      </c>
      <c r="K110" s="20">
        <v>40.549999999999955</v>
      </c>
      <c r="L110" s="20">
        <v>64.099999999999909</v>
      </c>
      <c r="M110" s="20">
        <v>23.549999999999955</v>
      </c>
      <c r="N110" s="13">
        <f t="shared" si="3"/>
        <v>0.94257918876307878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 t="s">
        <v>163</v>
      </c>
      <c r="B111" s="10" t="s">
        <v>697</v>
      </c>
      <c r="C111" s="12" t="s">
        <v>160</v>
      </c>
      <c r="D111" s="20">
        <v>10001</v>
      </c>
      <c r="E111" s="20">
        <v>-7000</v>
      </c>
      <c r="F111" s="20">
        <v>3001</v>
      </c>
      <c r="G111" s="20">
        <v>0</v>
      </c>
      <c r="H111" s="20">
        <v>0</v>
      </c>
      <c r="I111" s="20">
        <v>0</v>
      </c>
      <c r="J111" s="20">
        <v>0</v>
      </c>
      <c r="K111" s="20">
        <v>3001</v>
      </c>
      <c r="L111" s="20">
        <v>3001</v>
      </c>
      <c r="M111" s="20">
        <v>0</v>
      </c>
      <c r="N111" s="13">
        <f t="shared" si="3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 t="s">
        <v>164</v>
      </c>
      <c r="B112" s="10" t="s">
        <v>697</v>
      </c>
      <c r="C112" s="12" t="s">
        <v>160</v>
      </c>
      <c r="D112" s="20">
        <v>10</v>
      </c>
      <c r="E112" s="20">
        <v>0</v>
      </c>
      <c r="F112" s="20">
        <v>10</v>
      </c>
      <c r="G112" s="20">
        <v>0</v>
      </c>
      <c r="H112" s="20">
        <v>0</v>
      </c>
      <c r="I112" s="20">
        <v>0</v>
      </c>
      <c r="J112" s="20">
        <v>0</v>
      </c>
      <c r="K112" s="20">
        <v>10</v>
      </c>
      <c r="L112" s="20">
        <v>10</v>
      </c>
      <c r="M112" s="20">
        <v>0</v>
      </c>
      <c r="N112" s="13">
        <f t="shared" si="3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 t="s">
        <v>165</v>
      </c>
      <c r="B113" s="10" t="s">
        <v>697</v>
      </c>
      <c r="C113" s="12" t="s">
        <v>166</v>
      </c>
      <c r="D113" s="20">
        <v>6300</v>
      </c>
      <c r="E113" s="20">
        <v>-6200</v>
      </c>
      <c r="F113" s="20">
        <v>100</v>
      </c>
      <c r="G113" s="20">
        <v>0</v>
      </c>
      <c r="H113" s="20">
        <v>0</v>
      </c>
      <c r="I113" s="20">
        <v>0</v>
      </c>
      <c r="J113" s="20">
        <v>0</v>
      </c>
      <c r="K113" s="20">
        <v>100</v>
      </c>
      <c r="L113" s="20">
        <v>100</v>
      </c>
      <c r="M113" s="20">
        <v>0</v>
      </c>
      <c r="N113" s="13">
        <f t="shared" si="3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 t="s">
        <v>167</v>
      </c>
      <c r="B114" s="10" t="s">
        <v>697</v>
      </c>
      <c r="C114" s="12" t="s">
        <v>166</v>
      </c>
      <c r="D114" s="20">
        <v>1</v>
      </c>
      <c r="E114" s="20">
        <v>0</v>
      </c>
      <c r="F114" s="20">
        <v>1</v>
      </c>
      <c r="G114" s="20">
        <v>0</v>
      </c>
      <c r="H114" s="20">
        <v>0</v>
      </c>
      <c r="I114" s="20">
        <v>0</v>
      </c>
      <c r="J114" s="20">
        <v>0</v>
      </c>
      <c r="K114" s="20">
        <v>1</v>
      </c>
      <c r="L114" s="20">
        <v>1</v>
      </c>
      <c r="M114" s="20">
        <v>0</v>
      </c>
      <c r="N114" s="13">
        <f t="shared" si="3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 t="s">
        <v>168</v>
      </c>
      <c r="B115" s="10" t="s">
        <v>697</v>
      </c>
      <c r="C115" s="12" t="s">
        <v>166</v>
      </c>
      <c r="D115" s="20">
        <v>1</v>
      </c>
      <c r="E115" s="20">
        <v>0</v>
      </c>
      <c r="F115" s="20">
        <v>1</v>
      </c>
      <c r="G115" s="20">
        <v>0</v>
      </c>
      <c r="H115" s="20">
        <v>0</v>
      </c>
      <c r="I115" s="20">
        <v>0</v>
      </c>
      <c r="J115" s="20">
        <v>0</v>
      </c>
      <c r="K115" s="20">
        <v>1</v>
      </c>
      <c r="L115" s="20">
        <v>1</v>
      </c>
      <c r="M115" s="20">
        <v>0</v>
      </c>
      <c r="N115" s="13">
        <f t="shared" si="3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 t="s">
        <v>169</v>
      </c>
      <c r="B116" s="10" t="s">
        <v>697</v>
      </c>
      <c r="C116" s="12" t="s">
        <v>170</v>
      </c>
      <c r="D116" s="20">
        <v>6021</v>
      </c>
      <c r="E116" s="20">
        <v>-3021</v>
      </c>
      <c r="F116" s="20">
        <v>3000</v>
      </c>
      <c r="G116" s="20">
        <v>0</v>
      </c>
      <c r="H116" s="20">
        <v>0</v>
      </c>
      <c r="I116" s="20">
        <v>0</v>
      </c>
      <c r="J116" s="20">
        <v>0</v>
      </c>
      <c r="K116" s="20">
        <v>3000</v>
      </c>
      <c r="L116" s="20">
        <v>3000</v>
      </c>
      <c r="M116" s="20">
        <v>0</v>
      </c>
      <c r="N116" s="13">
        <f t="shared" si="3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 t="s">
        <v>171</v>
      </c>
      <c r="B117" s="10" t="s">
        <v>697</v>
      </c>
      <c r="C117" s="12" t="s">
        <v>170</v>
      </c>
      <c r="D117" s="20">
        <v>1000</v>
      </c>
      <c r="E117" s="20">
        <v>1000</v>
      </c>
      <c r="F117" s="20">
        <v>2000</v>
      </c>
      <c r="G117" s="20">
        <v>0</v>
      </c>
      <c r="H117" s="20">
        <v>0</v>
      </c>
      <c r="I117" s="20">
        <v>0</v>
      </c>
      <c r="J117" s="20">
        <v>0</v>
      </c>
      <c r="K117" s="20">
        <v>2000</v>
      </c>
      <c r="L117" s="20">
        <v>2000</v>
      </c>
      <c r="M117" s="20">
        <v>0</v>
      </c>
      <c r="N117" s="13">
        <f t="shared" si="3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 t="s">
        <v>172</v>
      </c>
      <c r="B118" s="10" t="s">
        <v>697</v>
      </c>
      <c r="C118" s="12" t="s">
        <v>173</v>
      </c>
      <c r="D118" s="20">
        <v>200</v>
      </c>
      <c r="E118" s="20">
        <v>-198</v>
      </c>
      <c r="F118" s="20">
        <v>2</v>
      </c>
      <c r="G118" s="20">
        <v>0</v>
      </c>
      <c r="H118" s="20">
        <v>0</v>
      </c>
      <c r="I118" s="20">
        <v>0</v>
      </c>
      <c r="J118" s="20">
        <v>0</v>
      </c>
      <c r="K118" s="20">
        <v>2</v>
      </c>
      <c r="L118" s="20">
        <v>2</v>
      </c>
      <c r="M118" s="20">
        <v>0</v>
      </c>
      <c r="N118" s="13">
        <f t="shared" si="3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 t="s">
        <v>174</v>
      </c>
      <c r="B119" s="10" t="s">
        <v>697</v>
      </c>
      <c r="C119" s="12" t="s">
        <v>175</v>
      </c>
      <c r="D119" s="20">
        <v>1</v>
      </c>
      <c r="E119" s="20">
        <v>0</v>
      </c>
      <c r="F119" s="20">
        <v>1</v>
      </c>
      <c r="G119" s="20">
        <v>0</v>
      </c>
      <c r="H119" s="20">
        <v>0</v>
      </c>
      <c r="I119" s="20">
        <v>0</v>
      </c>
      <c r="J119" s="20">
        <v>0</v>
      </c>
      <c r="K119" s="20">
        <v>1</v>
      </c>
      <c r="L119" s="20">
        <v>1</v>
      </c>
      <c r="M119" s="20">
        <v>0</v>
      </c>
      <c r="N119" s="13">
        <f t="shared" si="3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 t="s">
        <v>176</v>
      </c>
      <c r="B120" s="10" t="s">
        <v>697</v>
      </c>
      <c r="C120" s="12" t="s">
        <v>177</v>
      </c>
      <c r="D120" s="20">
        <v>1</v>
      </c>
      <c r="E120" s="20">
        <v>0</v>
      </c>
      <c r="F120" s="20">
        <v>1</v>
      </c>
      <c r="G120" s="20">
        <v>0</v>
      </c>
      <c r="H120" s="20">
        <v>0</v>
      </c>
      <c r="I120" s="20">
        <v>0</v>
      </c>
      <c r="J120" s="20">
        <v>0</v>
      </c>
      <c r="K120" s="20">
        <v>1</v>
      </c>
      <c r="L120" s="20">
        <v>1</v>
      </c>
      <c r="M120" s="20">
        <v>0</v>
      </c>
      <c r="N120" s="13">
        <f t="shared" si="3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 t="s">
        <v>178</v>
      </c>
      <c r="B121" s="10" t="s">
        <v>697</v>
      </c>
      <c r="C121" s="12" t="s">
        <v>179</v>
      </c>
      <c r="D121" s="20">
        <v>28224</v>
      </c>
      <c r="E121" s="20">
        <v>-10160</v>
      </c>
      <c r="F121" s="20">
        <v>18064</v>
      </c>
      <c r="G121" s="20">
        <v>8364</v>
      </c>
      <c r="H121" s="20">
        <v>8364</v>
      </c>
      <c r="I121" s="20">
        <v>7500</v>
      </c>
      <c r="J121" s="20">
        <v>876</v>
      </c>
      <c r="K121" s="20">
        <v>9700</v>
      </c>
      <c r="L121" s="20">
        <v>10564</v>
      </c>
      <c r="M121" s="20">
        <v>7488</v>
      </c>
      <c r="N121" s="13">
        <f t="shared" si="3"/>
        <v>0.41519043401240036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 t="s">
        <v>180</v>
      </c>
      <c r="B122" s="10" t="s">
        <v>697</v>
      </c>
      <c r="C122" s="12" t="s">
        <v>181</v>
      </c>
      <c r="D122" s="20">
        <v>1</v>
      </c>
      <c r="E122" s="20">
        <v>0</v>
      </c>
      <c r="F122" s="20">
        <v>1</v>
      </c>
      <c r="G122" s="20">
        <v>0</v>
      </c>
      <c r="H122" s="20">
        <v>0</v>
      </c>
      <c r="I122" s="20">
        <v>0</v>
      </c>
      <c r="J122" s="20">
        <v>0</v>
      </c>
      <c r="K122" s="20">
        <v>1</v>
      </c>
      <c r="L122" s="20">
        <v>1</v>
      </c>
      <c r="M122" s="20">
        <v>0</v>
      </c>
      <c r="N122" s="13">
        <f t="shared" si="3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 t="s">
        <v>182</v>
      </c>
      <c r="B123" s="10" t="s">
        <v>697</v>
      </c>
      <c r="C123" s="12" t="s">
        <v>183</v>
      </c>
      <c r="D123" s="20">
        <v>0.1</v>
      </c>
      <c r="E123" s="20">
        <v>0</v>
      </c>
      <c r="F123" s="20">
        <v>0.1</v>
      </c>
      <c r="G123" s="20">
        <v>0</v>
      </c>
      <c r="H123" s="20">
        <v>0</v>
      </c>
      <c r="I123" s="20">
        <v>0</v>
      </c>
      <c r="J123" s="20">
        <v>0</v>
      </c>
      <c r="K123" s="20">
        <v>0.1</v>
      </c>
      <c r="L123" s="20">
        <v>0.1</v>
      </c>
      <c r="M123" s="20">
        <v>0</v>
      </c>
      <c r="N123" s="13">
        <f t="shared" si="3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 t="s">
        <v>184</v>
      </c>
      <c r="B124" s="10" t="s">
        <v>697</v>
      </c>
      <c r="C124" s="12" t="s">
        <v>183</v>
      </c>
      <c r="D124" s="20">
        <v>1</v>
      </c>
      <c r="E124" s="20">
        <v>0</v>
      </c>
      <c r="F124" s="20">
        <v>1</v>
      </c>
      <c r="G124" s="20">
        <v>0</v>
      </c>
      <c r="H124" s="20">
        <v>0</v>
      </c>
      <c r="I124" s="20">
        <v>0</v>
      </c>
      <c r="J124" s="20">
        <v>0</v>
      </c>
      <c r="K124" s="20">
        <v>1</v>
      </c>
      <c r="L124" s="20">
        <v>1</v>
      </c>
      <c r="M124" s="20">
        <v>0</v>
      </c>
      <c r="N124" s="13">
        <f t="shared" si="3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 t="s">
        <v>185</v>
      </c>
      <c r="B125" s="10" t="s">
        <v>697</v>
      </c>
      <c r="C125" s="12" t="s">
        <v>183</v>
      </c>
      <c r="D125" s="20">
        <v>0.1</v>
      </c>
      <c r="E125" s="20">
        <v>0</v>
      </c>
      <c r="F125" s="20">
        <v>0.1</v>
      </c>
      <c r="G125" s="20">
        <v>0</v>
      </c>
      <c r="H125" s="20">
        <v>0</v>
      </c>
      <c r="I125" s="20">
        <v>0</v>
      </c>
      <c r="J125" s="20">
        <v>0</v>
      </c>
      <c r="K125" s="20">
        <v>0.1</v>
      </c>
      <c r="L125" s="20">
        <v>0.1</v>
      </c>
      <c r="M125" s="20">
        <v>0</v>
      </c>
      <c r="N125" s="13">
        <f t="shared" si="3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 t="s">
        <v>186</v>
      </c>
      <c r="B126" s="10" t="s">
        <v>697</v>
      </c>
      <c r="C126" s="12" t="s">
        <v>183</v>
      </c>
      <c r="D126" s="20">
        <v>500</v>
      </c>
      <c r="E126" s="20">
        <v>0</v>
      </c>
      <c r="F126" s="20">
        <v>500</v>
      </c>
      <c r="G126" s="20">
        <v>0</v>
      </c>
      <c r="H126" s="20">
        <v>0</v>
      </c>
      <c r="I126" s="20">
        <v>0</v>
      </c>
      <c r="J126" s="20">
        <v>0</v>
      </c>
      <c r="K126" s="20">
        <v>500</v>
      </c>
      <c r="L126" s="20">
        <v>500</v>
      </c>
      <c r="M126" s="20">
        <v>0</v>
      </c>
      <c r="N126" s="13">
        <f t="shared" si="3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 t="s">
        <v>187</v>
      </c>
      <c r="B127" s="10" t="s">
        <v>697</v>
      </c>
      <c r="C127" s="12" t="s">
        <v>183</v>
      </c>
      <c r="D127" s="20">
        <v>1000</v>
      </c>
      <c r="E127" s="20">
        <v>0</v>
      </c>
      <c r="F127" s="20">
        <v>1000</v>
      </c>
      <c r="G127" s="20">
        <v>0</v>
      </c>
      <c r="H127" s="20">
        <v>0</v>
      </c>
      <c r="I127" s="20">
        <v>0</v>
      </c>
      <c r="J127" s="20">
        <v>0</v>
      </c>
      <c r="K127" s="20">
        <v>1000</v>
      </c>
      <c r="L127" s="20">
        <v>1000</v>
      </c>
      <c r="M127" s="20">
        <v>0</v>
      </c>
      <c r="N127" s="13">
        <f t="shared" si="3"/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 t="s">
        <v>190</v>
      </c>
      <c r="B128" s="10" t="s">
        <v>697</v>
      </c>
      <c r="C128" s="12" t="s">
        <v>191</v>
      </c>
      <c r="D128" s="20">
        <v>0.1</v>
      </c>
      <c r="E128" s="20">
        <v>30820</v>
      </c>
      <c r="F128" s="20">
        <v>30820.1</v>
      </c>
      <c r="G128" s="20">
        <v>29792</v>
      </c>
      <c r="H128" s="20">
        <v>29792</v>
      </c>
      <c r="I128" s="20">
        <v>15200</v>
      </c>
      <c r="J128" s="20">
        <v>15200</v>
      </c>
      <c r="K128" s="20">
        <v>1028.0999999999985</v>
      </c>
      <c r="L128" s="20">
        <v>15620.099999999999</v>
      </c>
      <c r="M128" s="20">
        <v>14592</v>
      </c>
      <c r="N128" s="13">
        <f t="shared" si="3"/>
        <v>0.49318464248980376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 t="s">
        <v>192</v>
      </c>
      <c r="B129" s="10" t="s">
        <v>697</v>
      </c>
      <c r="C129" s="12" t="s">
        <v>191</v>
      </c>
      <c r="D129" s="20">
        <v>0</v>
      </c>
      <c r="E129" s="20">
        <v>14692</v>
      </c>
      <c r="F129" s="20">
        <v>14692</v>
      </c>
      <c r="G129" s="20">
        <v>12654.880000000001</v>
      </c>
      <c r="H129" s="20">
        <v>12654.880000000001</v>
      </c>
      <c r="I129" s="20">
        <v>5200</v>
      </c>
      <c r="J129" s="20">
        <v>5200</v>
      </c>
      <c r="K129" s="20">
        <v>2037.119999999999</v>
      </c>
      <c r="L129" s="20">
        <v>9492</v>
      </c>
      <c r="M129" s="20">
        <v>7454.880000000001</v>
      </c>
      <c r="N129" s="13">
        <f t="shared" si="3"/>
        <v>0.35393411380343043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 t="s">
        <v>193</v>
      </c>
      <c r="B130" s="10" t="s">
        <v>697</v>
      </c>
      <c r="C130" s="12" t="s">
        <v>191</v>
      </c>
      <c r="D130" s="20">
        <v>43900</v>
      </c>
      <c r="E130" s="20">
        <v>76541.03</v>
      </c>
      <c r="F130" s="20">
        <v>120441.03</v>
      </c>
      <c r="G130" s="20">
        <v>53881.030000000006</v>
      </c>
      <c r="H130" s="20">
        <v>53881.030000000006</v>
      </c>
      <c r="I130" s="20">
        <v>10405.98</v>
      </c>
      <c r="J130" s="20">
        <v>7955.2799999999988</v>
      </c>
      <c r="K130" s="20">
        <v>66560</v>
      </c>
      <c r="L130" s="20">
        <v>110035.05</v>
      </c>
      <c r="M130" s="20">
        <v>45925.750000000007</v>
      </c>
      <c r="N130" s="13">
        <f t="shared" si="3"/>
        <v>8.6398962214122549E-2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 t="s">
        <v>194</v>
      </c>
      <c r="B131" s="10" t="s">
        <v>697</v>
      </c>
      <c r="C131" s="12" t="s">
        <v>191</v>
      </c>
      <c r="D131" s="20">
        <v>31300</v>
      </c>
      <c r="E131" s="20">
        <v>39420</v>
      </c>
      <c r="F131" s="20">
        <v>70720</v>
      </c>
      <c r="G131" s="20">
        <v>31915.08</v>
      </c>
      <c r="H131" s="20">
        <v>31915.08</v>
      </c>
      <c r="I131" s="20">
        <v>22195.08</v>
      </c>
      <c r="J131" s="20">
        <v>22195.08</v>
      </c>
      <c r="K131" s="20">
        <v>38804.92</v>
      </c>
      <c r="L131" s="20">
        <v>48524.92</v>
      </c>
      <c r="M131" s="20">
        <v>9720</v>
      </c>
      <c r="N131" s="13">
        <f t="shared" si="3"/>
        <v>0.31384445701357466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 t="s">
        <v>195</v>
      </c>
      <c r="B132" s="10" t="s">
        <v>697</v>
      </c>
      <c r="C132" s="12" t="s">
        <v>191</v>
      </c>
      <c r="D132" s="20">
        <v>6500</v>
      </c>
      <c r="E132" s="20">
        <v>0</v>
      </c>
      <c r="F132" s="20">
        <v>6500</v>
      </c>
      <c r="G132" s="20">
        <v>135</v>
      </c>
      <c r="H132" s="20">
        <v>135</v>
      </c>
      <c r="I132" s="20">
        <v>135</v>
      </c>
      <c r="J132" s="20">
        <v>13.5</v>
      </c>
      <c r="K132" s="20">
        <v>6365</v>
      </c>
      <c r="L132" s="20">
        <v>6365</v>
      </c>
      <c r="M132" s="20">
        <v>121.5</v>
      </c>
      <c r="N132" s="13">
        <f t="shared" si="3"/>
        <v>2.0769230769230769E-2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 t="s">
        <v>196</v>
      </c>
      <c r="B133" s="10" t="s">
        <v>697</v>
      </c>
      <c r="C133" s="12" t="s">
        <v>197</v>
      </c>
      <c r="D133" s="20">
        <v>15430</v>
      </c>
      <c r="E133" s="20">
        <v>-4900</v>
      </c>
      <c r="F133" s="20">
        <v>10530</v>
      </c>
      <c r="G133" s="20">
        <v>5530</v>
      </c>
      <c r="H133" s="20">
        <v>5530</v>
      </c>
      <c r="I133" s="20">
        <v>4270</v>
      </c>
      <c r="J133" s="20">
        <v>3640</v>
      </c>
      <c r="K133" s="20">
        <v>5000</v>
      </c>
      <c r="L133" s="20">
        <v>6260</v>
      </c>
      <c r="M133" s="20">
        <v>1890</v>
      </c>
      <c r="N133" s="13">
        <f t="shared" si="3"/>
        <v>0.40550807217473883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 t="s">
        <v>198</v>
      </c>
      <c r="B134" s="10" t="s">
        <v>697</v>
      </c>
      <c r="C134" s="12" t="s">
        <v>199</v>
      </c>
      <c r="D134" s="20">
        <v>178846.12</v>
      </c>
      <c r="E134" s="20">
        <v>-172636.12</v>
      </c>
      <c r="F134" s="20">
        <v>6210</v>
      </c>
      <c r="G134" s="20">
        <v>0</v>
      </c>
      <c r="H134" s="20">
        <v>0</v>
      </c>
      <c r="I134" s="20">
        <v>0</v>
      </c>
      <c r="J134" s="20">
        <v>0</v>
      </c>
      <c r="K134" s="20">
        <v>6210</v>
      </c>
      <c r="L134" s="20">
        <v>6210</v>
      </c>
      <c r="M134" s="20">
        <v>0</v>
      </c>
      <c r="N134" s="13">
        <f t="shared" si="3"/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 t="s">
        <v>200</v>
      </c>
      <c r="B135" s="10" t="s">
        <v>697</v>
      </c>
      <c r="C135" s="12" t="s">
        <v>201</v>
      </c>
      <c r="D135" s="20">
        <v>1</v>
      </c>
      <c r="E135" s="20">
        <v>0</v>
      </c>
      <c r="F135" s="20">
        <v>1</v>
      </c>
      <c r="G135" s="20">
        <v>0</v>
      </c>
      <c r="H135" s="20">
        <v>0</v>
      </c>
      <c r="I135" s="20">
        <v>0</v>
      </c>
      <c r="J135" s="20">
        <v>0</v>
      </c>
      <c r="K135" s="20">
        <v>1</v>
      </c>
      <c r="L135" s="20">
        <v>1</v>
      </c>
      <c r="M135" s="20">
        <v>0</v>
      </c>
      <c r="N135" s="13">
        <f t="shared" si="3"/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 t="s">
        <v>202</v>
      </c>
      <c r="B136" s="10" t="s">
        <v>697</v>
      </c>
      <c r="C136" s="12" t="s">
        <v>201</v>
      </c>
      <c r="D136" s="20">
        <v>2000</v>
      </c>
      <c r="E136" s="20">
        <v>0</v>
      </c>
      <c r="F136" s="20">
        <v>2000</v>
      </c>
      <c r="G136" s="20">
        <v>0</v>
      </c>
      <c r="H136" s="20">
        <v>0</v>
      </c>
      <c r="I136" s="20">
        <v>0</v>
      </c>
      <c r="J136" s="20">
        <v>0</v>
      </c>
      <c r="K136" s="20">
        <v>2000</v>
      </c>
      <c r="L136" s="20">
        <v>2000</v>
      </c>
      <c r="M136" s="20">
        <v>0</v>
      </c>
      <c r="N136" s="13">
        <f t="shared" si="3"/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 t="s">
        <v>203</v>
      </c>
      <c r="B137" s="10" t="s">
        <v>697</v>
      </c>
      <c r="C137" s="12" t="s">
        <v>204</v>
      </c>
      <c r="D137" s="20">
        <v>1</v>
      </c>
      <c r="E137" s="20">
        <v>0</v>
      </c>
      <c r="F137" s="20">
        <v>1</v>
      </c>
      <c r="G137" s="20">
        <v>0</v>
      </c>
      <c r="H137" s="20">
        <v>0</v>
      </c>
      <c r="I137" s="20">
        <v>0</v>
      </c>
      <c r="J137" s="20">
        <v>0</v>
      </c>
      <c r="K137" s="20">
        <v>1</v>
      </c>
      <c r="L137" s="20">
        <v>1</v>
      </c>
      <c r="M137" s="20">
        <v>0</v>
      </c>
      <c r="N137" s="13">
        <f t="shared" si="3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 t="s">
        <v>205</v>
      </c>
      <c r="B138" s="10" t="s">
        <v>697</v>
      </c>
      <c r="C138" s="12" t="s">
        <v>206</v>
      </c>
      <c r="D138" s="20">
        <v>0.1</v>
      </c>
      <c r="E138" s="20">
        <v>250</v>
      </c>
      <c r="F138" s="20">
        <v>250.1</v>
      </c>
      <c r="G138" s="20">
        <v>141.23999999999998</v>
      </c>
      <c r="H138" s="20">
        <v>141.23999999999998</v>
      </c>
      <c r="I138" s="20">
        <v>127.66000000000001</v>
      </c>
      <c r="J138" s="20">
        <v>127.66</v>
      </c>
      <c r="K138" s="20">
        <v>108.86000000000001</v>
      </c>
      <c r="L138" s="20">
        <v>122.43999999999998</v>
      </c>
      <c r="M138" s="20">
        <v>13.579999999999984</v>
      </c>
      <c r="N138" s="13">
        <f t="shared" si="3"/>
        <v>0.51043582566973211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 t="s">
        <v>207</v>
      </c>
      <c r="B139" s="10" t="s">
        <v>697</v>
      </c>
      <c r="C139" s="12" t="s">
        <v>206</v>
      </c>
      <c r="D139" s="20">
        <v>1</v>
      </c>
      <c r="E139" s="20">
        <v>0</v>
      </c>
      <c r="F139" s="20">
        <v>1</v>
      </c>
      <c r="G139" s="20">
        <v>0</v>
      </c>
      <c r="H139" s="20">
        <v>0</v>
      </c>
      <c r="I139" s="20">
        <v>0</v>
      </c>
      <c r="J139" s="20">
        <v>0</v>
      </c>
      <c r="K139" s="20">
        <v>1</v>
      </c>
      <c r="L139" s="20">
        <v>1</v>
      </c>
      <c r="M139" s="20">
        <v>0</v>
      </c>
      <c r="N139" s="13">
        <f t="shared" si="3"/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 t="s">
        <v>208</v>
      </c>
      <c r="B140" s="10" t="s">
        <v>697</v>
      </c>
      <c r="C140" s="12" t="s">
        <v>209</v>
      </c>
      <c r="D140" s="20">
        <v>1</v>
      </c>
      <c r="E140" s="20">
        <v>0</v>
      </c>
      <c r="F140" s="20">
        <v>1</v>
      </c>
      <c r="G140" s="20">
        <v>0</v>
      </c>
      <c r="H140" s="20">
        <v>0</v>
      </c>
      <c r="I140" s="20">
        <v>0</v>
      </c>
      <c r="J140" s="20">
        <v>0</v>
      </c>
      <c r="K140" s="20">
        <v>1</v>
      </c>
      <c r="L140" s="20">
        <v>1</v>
      </c>
      <c r="M140" s="20">
        <v>0</v>
      </c>
      <c r="N140" s="13">
        <f t="shared" si="3"/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 t="s">
        <v>210</v>
      </c>
      <c r="B141" s="10" t="s">
        <v>697</v>
      </c>
      <c r="C141" s="12" t="s">
        <v>209</v>
      </c>
      <c r="D141" s="20">
        <v>49000</v>
      </c>
      <c r="E141" s="20">
        <v>42000</v>
      </c>
      <c r="F141" s="20">
        <v>91000</v>
      </c>
      <c r="G141" s="20">
        <v>16728.29</v>
      </c>
      <c r="H141" s="20">
        <v>16728.29</v>
      </c>
      <c r="I141" s="20">
        <v>0</v>
      </c>
      <c r="J141" s="20">
        <v>0</v>
      </c>
      <c r="K141" s="20">
        <v>74271.709999999992</v>
      </c>
      <c r="L141" s="20">
        <v>91000</v>
      </c>
      <c r="M141" s="20">
        <v>16728.29</v>
      </c>
      <c r="N141" s="13">
        <f t="shared" si="3"/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 t="s">
        <v>211</v>
      </c>
      <c r="B142" s="10" t="s">
        <v>697</v>
      </c>
      <c r="C142" s="12" t="s">
        <v>212</v>
      </c>
      <c r="D142" s="20">
        <v>436818.16</v>
      </c>
      <c r="E142" s="20">
        <v>-436800</v>
      </c>
      <c r="F142" s="20">
        <v>18.159999999974389</v>
      </c>
      <c r="G142" s="20">
        <v>0</v>
      </c>
      <c r="H142" s="20">
        <v>0</v>
      </c>
      <c r="I142" s="20">
        <v>0</v>
      </c>
      <c r="J142" s="20">
        <v>0</v>
      </c>
      <c r="K142" s="20">
        <v>18.159999999974389</v>
      </c>
      <c r="L142" s="20">
        <v>18.159999999974389</v>
      </c>
      <c r="M142" s="20">
        <v>0</v>
      </c>
      <c r="N142" s="13">
        <f t="shared" si="3"/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 t="s">
        <v>213</v>
      </c>
      <c r="B143" s="10" t="s">
        <v>697</v>
      </c>
      <c r="C143" s="12" t="s">
        <v>214</v>
      </c>
      <c r="D143" s="20">
        <v>300.10000000000002</v>
      </c>
      <c r="E143" s="20">
        <v>0</v>
      </c>
      <c r="F143" s="20">
        <v>300.10000000000002</v>
      </c>
      <c r="G143" s="20">
        <v>9.9</v>
      </c>
      <c r="H143" s="20">
        <v>9.9</v>
      </c>
      <c r="I143" s="20">
        <v>9.9</v>
      </c>
      <c r="J143" s="20">
        <v>9.9</v>
      </c>
      <c r="K143" s="20">
        <v>290.20000000000005</v>
      </c>
      <c r="L143" s="20">
        <v>290.20000000000005</v>
      </c>
      <c r="M143" s="20">
        <v>0</v>
      </c>
      <c r="N143" s="13">
        <f t="shared" si="3"/>
        <v>3.2989003665444848E-2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 t="s">
        <v>215</v>
      </c>
      <c r="B144" s="10" t="s">
        <v>697</v>
      </c>
      <c r="C144" s="12" t="s">
        <v>214</v>
      </c>
      <c r="D144" s="20">
        <v>238353.88</v>
      </c>
      <c r="E144" s="20">
        <v>-58853.88</v>
      </c>
      <c r="F144" s="20">
        <v>179500</v>
      </c>
      <c r="G144" s="20">
        <v>174420</v>
      </c>
      <c r="H144" s="20">
        <v>174420</v>
      </c>
      <c r="I144" s="20">
        <v>161489.94</v>
      </c>
      <c r="J144" s="20">
        <v>161489.94</v>
      </c>
      <c r="K144" s="20">
        <v>5080</v>
      </c>
      <c r="L144" s="20">
        <v>18010.059999999998</v>
      </c>
      <c r="M144" s="20">
        <v>12930.059999999998</v>
      </c>
      <c r="N144" s="13">
        <f t="shared" si="3"/>
        <v>0.89966540389972149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 t="s">
        <v>216</v>
      </c>
      <c r="B145" s="10" t="s">
        <v>697</v>
      </c>
      <c r="C145" s="12" t="s">
        <v>214</v>
      </c>
      <c r="D145" s="20">
        <v>27773.35</v>
      </c>
      <c r="E145" s="20">
        <v>0</v>
      </c>
      <c r="F145" s="20">
        <v>27773.35</v>
      </c>
      <c r="G145" s="20">
        <v>9598.8799999999992</v>
      </c>
      <c r="H145" s="20">
        <v>9598.8799999999992</v>
      </c>
      <c r="I145" s="20">
        <v>4727.21</v>
      </c>
      <c r="J145" s="20">
        <v>103.82</v>
      </c>
      <c r="K145" s="20">
        <v>18174.47</v>
      </c>
      <c r="L145" s="20">
        <v>23046.14</v>
      </c>
      <c r="M145" s="20">
        <v>9495.06</v>
      </c>
      <c r="N145" s="13">
        <f t="shared" si="3"/>
        <v>0.1702066909465369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 t="s">
        <v>217</v>
      </c>
      <c r="B146" s="10" t="s">
        <v>697</v>
      </c>
      <c r="C146" s="12" t="s">
        <v>218</v>
      </c>
      <c r="D146" s="20">
        <v>19931</v>
      </c>
      <c r="E146" s="20">
        <v>12426.22</v>
      </c>
      <c r="F146" s="20">
        <v>32357.22</v>
      </c>
      <c r="G146" s="20">
        <v>15558.039999999999</v>
      </c>
      <c r="H146" s="20">
        <v>15558.039999999999</v>
      </c>
      <c r="I146" s="20">
        <v>7796.76</v>
      </c>
      <c r="J146" s="20">
        <v>125.8</v>
      </c>
      <c r="K146" s="20">
        <v>16799.18</v>
      </c>
      <c r="L146" s="20">
        <v>24560.46</v>
      </c>
      <c r="M146" s="20">
        <v>15432.24</v>
      </c>
      <c r="N146" s="13">
        <f t="shared" si="3"/>
        <v>0.24095889572713602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 t="s">
        <v>219</v>
      </c>
      <c r="B147" s="10" t="s">
        <v>697</v>
      </c>
      <c r="C147" s="12" t="s">
        <v>218</v>
      </c>
      <c r="D147" s="20">
        <v>4335</v>
      </c>
      <c r="E147" s="20">
        <v>-4335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1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 t="s">
        <v>220</v>
      </c>
      <c r="B148" s="10" t="s">
        <v>697</v>
      </c>
      <c r="C148" s="12" t="s">
        <v>221</v>
      </c>
      <c r="D148" s="20">
        <v>6</v>
      </c>
      <c r="E148" s="20">
        <v>0</v>
      </c>
      <c r="F148" s="20">
        <v>6</v>
      </c>
      <c r="G148" s="20">
        <v>0</v>
      </c>
      <c r="H148" s="20">
        <v>0</v>
      </c>
      <c r="I148" s="20">
        <v>0</v>
      </c>
      <c r="J148" s="20">
        <v>0</v>
      </c>
      <c r="K148" s="20">
        <v>6</v>
      </c>
      <c r="L148" s="20">
        <v>6</v>
      </c>
      <c r="M148" s="20">
        <v>0</v>
      </c>
      <c r="N148" s="13">
        <f t="shared" si="3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 t="s">
        <v>222</v>
      </c>
      <c r="B149" s="10" t="s">
        <v>697</v>
      </c>
      <c r="C149" s="12" t="s">
        <v>221</v>
      </c>
      <c r="D149" s="20">
        <v>3000</v>
      </c>
      <c r="E149" s="20">
        <v>-3000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1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 t="s">
        <v>223</v>
      </c>
      <c r="B150" s="10" t="s">
        <v>697</v>
      </c>
      <c r="C150" s="12" t="s">
        <v>224</v>
      </c>
      <c r="D150" s="20">
        <v>0.1</v>
      </c>
      <c r="E150" s="20">
        <v>0</v>
      </c>
      <c r="F150" s="20">
        <v>0.1</v>
      </c>
      <c r="G150" s="20">
        <v>0</v>
      </c>
      <c r="H150" s="20">
        <v>0</v>
      </c>
      <c r="I150" s="20">
        <v>0</v>
      </c>
      <c r="J150" s="20">
        <v>0</v>
      </c>
      <c r="K150" s="20">
        <v>0.1</v>
      </c>
      <c r="L150" s="20">
        <v>0.1</v>
      </c>
      <c r="M150" s="20">
        <v>0</v>
      </c>
      <c r="N150" s="13">
        <f t="shared" si="3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 t="s">
        <v>225</v>
      </c>
      <c r="B151" s="10" t="s">
        <v>697</v>
      </c>
      <c r="C151" s="12" t="s">
        <v>224</v>
      </c>
      <c r="D151" s="20">
        <v>6226</v>
      </c>
      <c r="E151" s="20">
        <v>-700</v>
      </c>
      <c r="F151" s="20">
        <v>5526</v>
      </c>
      <c r="G151" s="20">
        <v>5519.78</v>
      </c>
      <c r="H151" s="20">
        <v>5519.78</v>
      </c>
      <c r="I151" s="20">
        <v>5519.78</v>
      </c>
      <c r="J151" s="20">
        <v>5519.78</v>
      </c>
      <c r="K151" s="20">
        <v>6.2200000000002547</v>
      </c>
      <c r="L151" s="20">
        <v>6.2200000000002547</v>
      </c>
      <c r="M151" s="20">
        <v>0</v>
      </c>
      <c r="N151" s="13">
        <f t="shared" si="3"/>
        <v>0.99887441187115444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 t="s">
        <v>226</v>
      </c>
      <c r="B152" s="10" t="s">
        <v>697</v>
      </c>
      <c r="C152" s="12" t="s">
        <v>224</v>
      </c>
      <c r="D152" s="20">
        <v>101938.41</v>
      </c>
      <c r="E152" s="20">
        <v>-49938.41</v>
      </c>
      <c r="F152" s="20">
        <v>52000</v>
      </c>
      <c r="G152" s="20">
        <v>11528.060000000001</v>
      </c>
      <c r="H152" s="20">
        <v>11528.060000000001</v>
      </c>
      <c r="I152" s="20">
        <v>672.38</v>
      </c>
      <c r="J152" s="20">
        <v>10.51</v>
      </c>
      <c r="K152" s="20">
        <v>40471.94</v>
      </c>
      <c r="L152" s="20">
        <v>51327.62</v>
      </c>
      <c r="M152" s="20">
        <v>11517.550000000001</v>
      </c>
      <c r="N152" s="13">
        <f t="shared" si="3"/>
        <v>1.2930384615384616E-2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 t="s">
        <v>228</v>
      </c>
      <c r="B153" s="10" t="s">
        <v>697</v>
      </c>
      <c r="C153" s="12" t="s">
        <v>229</v>
      </c>
      <c r="D153" s="20">
        <v>12075</v>
      </c>
      <c r="E153" s="20">
        <v>-5996</v>
      </c>
      <c r="F153" s="20">
        <v>6079</v>
      </c>
      <c r="G153" s="20">
        <v>0</v>
      </c>
      <c r="H153" s="20">
        <v>0</v>
      </c>
      <c r="I153" s="20">
        <v>0</v>
      </c>
      <c r="J153" s="20">
        <v>0</v>
      </c>
      <c r="K153" s="20">
        <v>6079</v>
      </c>
      <c r="L153" s="20">
        <v>6079</v>
      </c>
      <c r="M153" s="20">
        <v>0</v>
      </c>
      <c r="N153" s="13">
        <f t="shared" si="3"/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 t="s">
        <v>230</v>
      </c>
      <c r="B154" s="10" t="s">
        <v>697</v>
      </c>
      <c r="C154" s="12" t="s">
        <v>229</v>
      </c>
      <c r="D154" s="20">
        <v>4539.3500000000004</v>
      </c>
      <c r="E154" s="20">
        <v>0</v>
      </c>
      <c r="F154" s="20">
        <v>4539.3500000000004</v>
      </c>
      <c r="G154" s="20">
        <v>0</v>
      </c>
      <c r="H154" s="20">
        <v>0</v>
      </c>
      <c r="I154" s="20">
        <v>0</v>
      </c>
      <c r="J154" s="20">
        <v>0</v>
      </c>
      <c r="K154" s="20">
        <v>4539.3500000000004</v>
      </c>
      <c r="L154" s="20">
        <v>4539.3500000000004</v>
      </c>
      <c r="M154" s="20">
        <v>0</v>
      </c>
      <c r="N154" s="13">
        <f t="shared" si="3"/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 t="s">
        <v>232</v>
      </c>
      <c r="B155" s="10" t="s">
        <v>697</v>
      </c>
      <c r="C155" s="12" t="s">
        <v>233</v>
      </c>
      <c r="D155" s="20">
        <v>0.1</v>
      </c>
      <c r="E155" s="20">
        <v>0</v>
      </c>
      <c r="F155" s="20">
        <v>0.1</v>
      </c>
      <c r="G155" s="20">
        <v>0</v>
      </c>
      <c r="H155" s="20">
        <v>0</v>
      </c>
      <c r="I155" s="20">
        <v>0</v>
      </c>
      <c r="J155" s="20">
        <v>0</v>
      </c>
      <c r="K155" s="20">
        <v>0.1</v>
      </c>
      <c r="L155" s="20">
        <v>0.1</v>
      </c>
      <c r="M155" s="20">
        <v>0</v>
      </c>
      <c r="N155" s="13">
        <f t="shared" si="3"/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 t="s">
        <v>234</v>
      </c>
      <c r="B156" s="10" t="s">
        <v>697</v>
      </c>
      <c r="C156" s="12" t="s">
        <v>233</v>
      </c>
      <c r="D156" s="20">
        <v>1</v>
      </c>
      <c r="E156" s="20">
        <v>0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0">
        <v>1</v>
      </c>
      <c r="L156" s="20">
        <v>1</v>
      </c>
      <c r="M156" s="20">
        <v>0</v>
      </c>
      <c r="N156" s="13">
        <f t="shared" si="3"/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 t="s">
        <v>235</v>
      </c>
      <c r="B157" s="10" t="s">
        <v>697</v>
      </c>
      <c r="C157" s="12" t="s">
        <v>236</v>
      </c>
      <c r="D157" s="20">
        <v>1000</v>
      </c>
      <c r="E157" s="20">
        <v>0</v>
      </c>
      <c r="F157" s="20">
        <v>1000</v>
      </c>
      <c r="G157" s="20">
        <v>190</v>
      </c>
      <c r="H157" s="20">
        <v>190</v>
      </c>
      <c r="I157" s="20">
        <v>169.64</v>
      </c>
      <c r="J157" s="20">
        <v>169.64</v>
      </c>
      <c r="K157" s="20">
        <v>810</v>
      </c>
      <c r="L157" s="20">
        <v>830.36</v>
      </c>
      <c r="M157" s="20">
        <v>20.360000000000014</v>
      </c>
      <c r="N157" s="13">
        <f t="shared" si="3"/>
        <v>0.16963999999999999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 t="s">
        <v>237</v>
      </c>
      <c r="B158" s="10" t="s">
        <v>697</v>
      </c>
      <c r="C158" s="12" t="s">
        <v>236</v>
      </c>
      <c r="D158" s="20">
        <v>1</v>
      </c>
      <c r="E158" s="20">
        <v>0</v>
      </c>
      <c r="F158" s="20">
        <v>1</v>
      </c>
      <c r="G158" s="20">
        <v>0</v>
      </c>
      <c r="H158" s="20">
        <v>0</v>
      </c>
      <c r="I158" s="20">
        <v>0</v>
      </c>
      <c r="J158" s="20">
        <v>0</v>
      </c>
      <c r="K158" s="20">
        <v>1</v>
      </c>
      <c r="L158" s="20">
        <v>1</v>
      </c>
      <c r="M158" s="20">
        <v>0</v>
      </c>
      <c r="N158" s="13">
        <f t="shared" si="3"/>
        <v>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 t="s">
        <v>239</v>
      </c>
      <c r="B159" s="10" t="s">
        <v>697</v>
      </c>
      <c r="C159" s="12" t="s">
        <v>238</v>
      </c>
      <c r="D159" s="20">
        <v>6351</v>
      </c>
      <c r="E159" s="20">
        <v>-5934.1</v>
      </c>
      <c r="F159" s="20">
        <v>416.89999999999964</v>
      </c>
      <c r="G159" s="20">
        <v>371.34</v>
      </c>
      <c r="H159" s="20">
        <v>371.34</v>
      </c>
      <c r="I159" s="20">
        <v>371.34</v>
      </c>
      <c r="J159" s="20">
        <v>6.5</v>
      </c>
      <c r="K159" s="20">
        <v>45.559999999999661</v>
      </c>
      <c r="L159" s="20">
        <v>45.559999999999661</v>
      </c>
      <c r="M159" s="20">
        <v>364.84</v>
      </c>
      <c r="N159" s="13">
        <f t="shared" ref="N159:N208" si="4">+I159/F159</f>
        <v>0.89071719836891416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 t="s">
        <v>240</v>
      </c>
      <c r="B160" s="10" t="s">
        <v>697</v>
      </c>
      <c r="C160" s="12" t="s">
        <v>241</v>
      </c>
      <c r="D160" s="20">
        <v>7000</v>
      </c>
      <c r="E160" s="20">
        <v>-3000</v>
      </c>
      <c r="F160" s="20">
        <v>4000</v>
      </c>
      <c r="G160" s="20">
        <v>0</v>
      </c>
      <c r="H160" s="20">
        <v>0</v>
      </c>
      <c r="I160" s="20">
        <v>0</v>
      </c>
      <c r="J160" s="20">
        <v>0</v>
      </c>
      <c r="K160" s="20">
        <v>4000</v>
      </c>
      <c r="L160" s="20">
        <v>4000</v>
      </c>
      <c r="M160" s="20">
        <v>0</v>
      </c>
      <c r="N160" s="13">
        <f t="shared" si="4"/>
        <v>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 t="s">
        <v>242</v>
      </c>
      <c r="B161" s="10" t="s">
        <v>697</v>
      </c>
      <c r="C161" s="12" t="s">
        <v>241</v>
      </c>
      <c r="D161" s="20">
        <v>1</v>
      </c>
      <c r="E161" s="20">
        <v>0</v>
      </c>
      <c r="F161" s="20">
        <v>1</v>
      </c>
      <c r="G161" s="20">
        <v>0</v>
      </c>
      <c r="H161" s="20">
        <v>0</v>
      </c>
      <c r="I161" s="20">
        <v>0</v>
      </c>
      <c r="J161" s="20">
        <v>0</v>
      </c>
      <c r="K161" s="20">
        <v>1</v>
      </c>
      <c r="L161" s="20">
        <v>1</v>
      </c>
      <c r="M161" s="20">
        <v>0</v>
      </c>
      <c r="N161" s="13">
        <f t="shared" si="4"/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 t="s">
        <v>244</v>
      </c>
      <c r="B162" s="10" t="s">
        <v>697</v>
      </c>
      <c r="C162" s="12" t="s">
        <v>243</v>
      </c>
      <c r="D162" s="20">
        <v>1</v>
      </c>
      <c r="E162" s="20">
        <v>0</v>
      </c>
      <c r="F162" s="20">
        <v>1</v>
      </c>
      <c r="G162" s="20">
        <v>0</v>
      </c>
      <c r="H162" s="20">
        <v>0</v>
      </c>
      <c r="I162" s="20">
        <v>0</v>
      </c>
      <c r="J162" s="20">
        <v>0</v>
      </c>
      <c r="K162" s="20">
        <v>1</v>
      </c>
      <c r="L162" s="20">
        <v>1</v>
      </c>
      <c r="M162" s="20">
        <v>0</v>
      </c>
      <c r="N162" s="13">
        <f t="shared" si="4"/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 t="s">
        <v>245</v>
      </c>
      <c r="B163" s="10" t="s">
        <v>697</v>
      </c>
      <c r="C163" s="12" t="s">
        <v>246</v>
      </c>
      <c r="D163" s="20">
        <v>8401</v>
      </c>
      <c r="E163" s="20">
        <v>-630</v>
      </c>
      <c r="F163" s="20">
        <v>7771</v>
      </c>
      <c r="G163" s="20">
        <v>7767.5</v>
      </c>
      <c r="H163" s="20">
        <v>7767.5</v>
      </c>
      <c r="I163" s="20">
        <v>7767.5</v>
      </c>
      <c r="J163" s="20">
        <v>7767.5</v>
      </c>
      <c r="K163" s="20">
        <v>3.5</v>
      </c>
      <c r="L163" s="20">
        <v>3.5</v>
      </c>
      <c r="M163" s="20">
        <v>0</v>
      </c>
      <c r="N163" s="13">
        <f t="shared" si="4"/>
        <v>0.99954960751512034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 t="s">
        <v>247</v>
      </c>
      <c r="B164" s="10" t="s">
        <v>697</v>
      </c>
      <c r="C164" s="12" t="s">
        <v>246</v>
      </c>
      <c r="D164" s="20">
        <v>1</v>
      </c>
      <c r="E164" s="20">
        <v>0</v>
      </c>
      <c r="F164" s="20">
        <v>1</v>
      </c>
      <c r="G164" s="20">
        <v>0</v>
      </c>
      <c r="H164" s="20">
        <v>0</v>
      </c>
      <c r="I164" s="20">
        <v>0</v>
      </c>
      <c r="J164" s="20">
        <v>0</v>
      </c>
      <c r="K164" s="20">
        <v>1</v>
      </c>
      <c r="L164" s="20">
        <v>1</v>
      </c>
      <c r="M164" s="20">
        <v>0</v>
      </c>
      <c r="N164" s="13">
        <f t="shared" si="4"/>
        <v>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 t="s">
        <v>248</v>
      </c>
      <c r="B165" s="10" t="s">
        <v>697</v>
      </c>
      <c r="C165" s="12" t="s">
        <v>249</v>
      </c>
      <c r="D165" s="20">
        <v>3187.38</v>
      </c>
      <c r="E165" s="20">
        <v>-3187</v>
      </c>
      <c r="F165" s="20">
        <v>0.38000000000010914</v>
      </c>
      <c r="G165" s="20">
        <v>0</v>
      </c>
      <c r="H165" s="20">
        <v>0</v>
      </c>
      <c r="I165" s="20">
        <v>0</v>
      </c>
      <c r="J165" s="20">
        <v>0</v>
      </c>
      <c r="K165" s="20">
        <v>0.38000000000010914</v>
      </c>
      <c r="L165" s="20">
        <v>0.38000000000010914</v>
      </c>
      <c r="M165" s="20">
        <v>0</v>
      </c>
      <c r="N165" s="13">
        <f t="shared" si="4"/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 t="s">
        <v>250</v>
      </c>
      <c r="B166" s="10" t="s">
        <v>697</v>
      </c>
      <c r="C166" s="12" t="s">
        <v>251</v>
      </c>
      <c r="D166" s="20">
        <v>172443.56</v>
      </c>
      <c r="E166" s="20">
        <v>-14398.92</v>
      </c>
      <c r="F166" s="20">
        <v>158044.63999999998</v>
      </c>
      <c r="G166" s="20">
        <v>154872.45999999996</v>
      </c>
      <c r="H166" s="20">
        <v>154872.45999999996</v>
      </c>
      <c r="I166" s="20">
        <v>115422.7</v>
      </c>
      <c r="J166" s="20">
        <v>49075.92</v>
      </c>
      <c r="K166" s="20">
        <v>3172.1800000000221</v>
      </c>
      <c r="L166" s="20">
        <v>42621.939999999988</v>
      </c>
      <c r="M166" s="20">
        <v>105796.53999999996</v>
      </c>
      <c r="N166" s="13">
        <f t="shared" si="4"/>
        <v>0.73031708003510909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 t="s">
        <v>252</v>
      </c>
      <c r="B167" s="10" t="s">
        <v>697</v>
      </c>
      <c r="C167" s="12" t="s">
        <v>253</v>
      </c>
      <c r="D167" s="20">
        <v>66</v>
      </c>
      <c r="E167" s="20">
        <v>2934</v>
      </c>
      <c r="F167" s="20">
        <v>3000</v>
      </c>
      <c r="G167" s="20">
        <v>0</v>
      </c>
      <c r="H167" s="20">
        <v>0</v>
      </c>
      <c r="I167" s="20">
        <v>0</v>
      </c>
      <c r="J167" s="20">
        <v>0</v>
      </c>
      <c r="K167" s="20">
        <v>3000</v>
      </c>
      <c r="L167" s="20">
        <v>3000</v>
      </c>
      <c r="M167" s="20">
        <v>0</v>
      </c>
      <c r="N167" s="13">
        <f t="shared" si="4"/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 t="s">
        <v>254</v>
      </c>
      <c r="B168" s="10" t="s">
        <v>697</v>
      </c>
      <c r="C168" s="12" t="s">
        <v>255</v>
      </c>
      <c r="D168" s="20">
        <v>2293047.4</v>
      </c>
      <c r="E168" s="20">
        <v>-1737259.68</v>
      </c>
      <c r="F168" s="20">
        <v>555787.72</v>
      </c>
      <c r="G168" s="20">
        <v>77703.579999999973</v>
      </c>
      <c r="H168" s="20">
        <v>77703.579999999973</v>
      </c>
      <c r="I168" s="20">
        <v>74439.079999999987</v>
      </c>
      <c r="J168" s="20">
        <v>74439.079999999987</v>
      </c>
      <c r="K168" s="20">
        <v>478084.14</v>
      </c>
      <c r="L168" s="20">
        <v>481348.64</v>
      </c>
      <c r="M168" s="20">
        <v>3264.4999999999854</v>
      </c>
      <c r="N168" s="13">
        <f t="shared" si="4"/>
        <v>0.13393437336110986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 t="s">
        <v>256</v>
      </c>
      <c r="B169" s="10" t="s">
        <v>697</v>
      </c>
      <c r="C169" s="12" t="s">
        <v>257</v>
      </c>
      <c r="D169" s="20">
        <v>1346055.02</v>
      </c>
      <c r="E169" s="20">
        <v>53389.5</v>
      </c>
      <c r="F169" s="20">
        <v>1399444.52</v>
      </c>
      <c r="G169" s="20">
        <v>1105975.9399999997</v>
      </c>
      <c r="H169" s="20">
        <v>1105975.9399999997</v>
      </c>
      <c r="I169" s="20">
        <v>1105965.1799999992</v>
      </c>
      <c r="J169" s="20">
        <v>1105965.1799999992</v>
      </c>
      <c r="K169" s="20">
        <v>293468.58000000031</v>
      </c>
      <c r="L169" s="20">
        <v>293479.34000000078</v>
      </c>
      <c r="M169" s="20">
        <v>10.760000000474975</v>
      </c>
      <c r="N169" s="13">
        <f t="shared" si="4"/>
        <v>0.79028869254495293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 t="s">
        <v>258</v>
      </c>
      <c r="B170" s="10" t="s">
        <v>697</v>
      </c>
      <c r="C170" s="12" t="s">
        <v>259</v>
      </c>
      <c r="D170" s="20">
        <v>4750</v>
      </c>
      <c r="E170" s="20">
        <v>0</v>
      </c>
      <c r="F170" s="20">
        <v>4750</v>
      </c>
      <c r="G170" s="20">
        <v>757.2</v>
      </c>
      <c r="H170" s="20">
        <v>757.2</v>
      </c>
      <c r="I170" s="20">
        <v>757.2</v>
      </c>
      <c r="J170" s="20">
        <v>757.2</v>
      </c>
      <c r="K170" s="20">
        <v>3992.8</v>
      </c>
      <c r="L170" s="20">
        <v>3992.8</v>
      </c>
      <c r="M170" s="20">
        <v>0</v>
      </c>
      <c r="N170" s="13">
        <f t="shared" si="4"/>
        <v>0.15941052631578947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 t="s">
        <v>260</v>
      </c>
      <c r="B171" s="10" t="s">
        <v>697</v>
      </c>
      <c r="C171" s="12" t="s">
        <v>261</v>
      </c>
      <c r="D171" s="20">
        <v>382495.8</v>
      </c>
      <c r="E171" s="20">
        <v>45771.93</v>
      </c>
      <c r="F171" s="20">
        <v>428267.73</v>
      </c>
      <c r="G171" s="20">
        <v>98389.47</v>
      </c>
      <c r="H171" s="20">
        <v>98389.47</v>
      </c>
      <c r="I171" s="20">
        <v>98389.470000000016</v>
      </c>
      <c r="J171" s="20">
        <v>98389.470000000016</v>
      </c>
      <c r="K171" s="20">
        <v>329878.26</v>
      </c>
      <c r="L171" s="20">
        <v>329878.25999999995</v>
      </c>
      <c r="M171" s="20">
        <v>-1.4551915228366852E-11</v>
      </c>
      <c r="N171" s="13">
        <f t="shared" si="4"/>
        <v>0.22973822940150082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 t="s">
        <v>262</v>
      </c>
      <c r="B172" s="10" t="s">
        <v>697</v>
      </c>
      <c r="C172" s="12" t="s">
        <v>263</v>
      </c>
      <c r="D172" s="20">
        <v>8800</v>
      </c>
      <c r="E172" s="20">
        <v>0</v>
      </c>
      <c r="F172" s="20">
        <v>8800</v>
      </c>
      <c r="G172" s="20">
        <v>0</v>
      </c>
      <c r="H172" s="20">
        <v>0</v>
      </c>
      <c r="I172" s="20">
        <v>0</v>
      </c>
      <c r="J172" s="20">
        <v>0</v>
      </c>
      <c r="K172" s="20">
        <v>8800</v>
      </c>
      <c r="L172" s="20">
        <v>8800</v>
      </c>
      <c r="M172" s="20">
        <v>0</v>
      </c>
      <c r="N172" s="13">
        <f t="shared" si="4"/>
        <v>0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 t="s">
        <v>264</v>
      </c>
      <c r="B173" s="10" t="s">
        <v>697</v>
      </c>
      <c r="C173" s="12" t="s">
        <v>265</v>
      </c>
      <c r="D173" s="20">
        <v>14000</v>
      </c>
      <c r="E173" s="20">
        <v>-0.1</v>
      </c>
      <c r="F173" s="20">
        <v>13999.9</v>
      </c>
      <c r="G173" s="20">
        <v>1898.1000000000001</v>
      </c>
      <c r="H173" s="20">
        <v>1898.1000000000001</v>
      </c>
      <c r="I173" s="20">
        <v>1797.6499999999999</v>
      </c>
      <c r="J173" s="20">
        <v>1797.6499999999999</v>
      </c>
      <c r="K173" s="20">
        <v>12101.8</v>
      </c>
      <c r="L173" s="20">
        <v>12202.25</v>
      </c>
      <c r="M173" s="20">
        <v>100.45000000000027</v>
      </c>
      <c r="N173" s="13">
        <f t="shared" si="4"/>
        <v>0.12840448860349002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 t="s">
        <v>266</v>
      </c>
      <c r="B174" s="10" t="s">
        <v>697</v>
      </c>
      <c r="C174" s="12" t="s">
        <v>265</v>
      </c>
      <c r="D174" s="20">
        <v>15000</v>
      </c>
      <c r="E174" s="20">
        <v>0</v>
      </c>
      <c r="F174" s="20">
        <v>15000</v>
      </c>
      <c r="G174" s="20">
        <v>1786</v>
      </c>
      <c r="H174" s="20">
        <v>1786</v>
      </c>
      <c r="I174" s="20">
        <v>1096</v>
      </c>
      <c r="J174" s="20">
        <v>1096</v>
      </c>
      <c r="K174" s="20">
        <v>13214</v>
      </c>
      <c r="L174" s="20">
        <v>13904</v>
      </c>
      <c r="M174" s="20">
        <v>690</v>
      </c>
      <c r="N174" s="13">
        <f t="shared" si="4"/>
        <v>7.3066666666666669E-2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 t="s">
        <v>267</v>
      </c>
      <c r="B175" s="10" t="s">
        <v>697</v>
      </c>
      <c r="C175" s="12" t="s">
        <v>268</v>
      </c>
      <c r="D175" s="20">
        <v>15000</v>
      </c>
      <c r="E175" s="20">
        <v>-12000</v>
      </c>
      <c r="F175" s="20">
        <v>3000</v>
      </c>
      <c r="G175" s="20">
        <v>0</v>
      </c>
      <c r="H175" s="20">
        <v>0</v>
      </c>
      <c r="I175" s="20">
        <v>0</v>
      </c>
      <c r="J175" s="20">
        <v>0</v>
      </c>
      <c r="K175" s="20">
        <v>3000</v>
      </c>
      <c r="L175" s="20">
        <v>3000</v>
      </c>
      <c r="M175" s="20">
        <v>0</v>
      </c>
      <c r="N175" s="13">
        <f t="shared" si="4"/>
        <v>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 t="s">
        <v>269</v>
      </c>
      <c r="B176" s="10" t="s">
        <v>697</v>
      </c>
      <c r="C176" s="12" t="s">
        <v>270</v>
      </c>
      <c r="D176" s="20">
        <v>136403.38</v>
      </c>
      <c r="E176" s="20">
        <v>0</v>
      </c>
      <c r="F176" s="20">
        <v>136403.38</v>
      </c>
      <c r="G176" s="20">
        <v>117334.07</v>
      </c>
      <c r="H176" s="20">
        <v>117334.07</v>
      </c>
      <c r="I176" s="20">
        <v>61333.740000000005</v>
      </c>
      <c r="J176" s="20">
        <v>15103.130000000005</v>
      </c>
      <c r="K176" s="20">
        <v>19069.309999999998</v>
      </c>
      <c r="L176" s="20">
        <v>75069.64</v>
      </c>
      <c r="M176" s="20">
        <v>102230.94</v>
      </c>
      <c r="N176" s="13">
        <f t="shared" si="4"/>
        <v>0.44964970809374372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 t="s">
        <v>271</v>
      </c>
      <c r="B177" s="10" t="s">
        <v>697</v>
      </c>
      <c r="C177" s="12" t="s">
        <v>270</v>
      </c>
      <c r="D177" s="20">
        <v>3595</v>
      </c>
      <c r="E177" s="20">
        <v>1405</v>
      </c>
      <c r="F177" s="20">
        <v>5000</v>
      </c>
      <c r="G177" s="20">
        <v>0</v>
      </c>
      <c r="H177" s="20">
        <v>0</v>
      </c>
      <c r="I177" s="20">
        <v>0</v>
      </c>
      <c r="J177" s="20">
        <v>0</v>
      </c>
      <c r="K177" s="20">
        <v>5000</v>
      </c>
      <c r="L177" s="20">
        <v>5000</v>
      </c>
      <c r="M177" s="20">
        <v>0</v>
      </c>
      <c r="N177" s="13">
        <f t="shared" si="4"/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 t="s">
        <v>272</v>
      </c>
      <c r="B178" s="10" t="s">
        <v>697</v>
      </c>
      <c r="C178" s="12" t="s">
        <v>273</v>
      </c>
      <c r="D178" s="20">
        <v>30000</v>
      </c>
      <c r="E178" s="20">
        <v>0</v>
      </c>
      <c r="F178" s="20">
        <v>30000</v>
      </c>
      <c r="G178" s="20">
        <v>14952.569999999994</v>
      </c>
      <c r="H178" s="20">
        <v>14952.569999999994</v>
      </c>
      <c r="I178" s="20">
        <v>14730.269999999986</v>
      </c>
      <c r="J178" s="20">
        <v>14730.269999999986</v>
      </c>
      <c r="K178" s="20">
        <v>15047.430000000006</v>
      </c>
      <c r="L178" s="20">
        <v>15269.730000000014</v>
      </c>
      <c r="M178" s="20">
        <v>222.30000000000837</v>
      </c>
      <c r="N178" s="13">
        <f t="shared" si="4"/>
        <v>0.49100899999999953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 t="s">
        <v>274</v>
      </c>
      <c r="B179" s="10" t="s">
        <v>697</v>
      </c>
      <c r="C179" s="12" t="s">
        <v>275</v>
      </c>
      <c r="D179" s="20">
        <v>1000</v>
      </c>
      <c r="E179" s="20">
        <v>-300</v>
      </c>
      <c r="F179" s="20">
        <v>700</v>
      </c>
      <c r="G179" s="20">
        <v>0</v>
      </c>
      <c r="H179" s="20">
        <v>0</v>
      </c>
      <c r="I179" s="20">
        <v>0</v>
      </c>
      <c r="J179" s="20">
        <v>0</v>
      </c>
      <c r="K179" s="20">
        <v>700</v>
      </c>
      <c r="L179" s="20">
        <v>700</v>
      </c>
      <c r="M179" s="20">
        <v>0</v>
      </c>
      <c r="N179" s="13">
        <f t="shared" si="4"/>
        <v>0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 t="s">
        <v>276</v>
      </c>
      <c r="B180" s="10" t="s">
        <v>697</v>
      </c>
      <c r="C180" s="12" t="s">
        <v>275</v>
      </c>
      <c r="D180" s="20">
        <v>156300</v>
      </c>
      <c r="E180" s="20">
        <v>-120946.86</v>
      </c>
      <c r="F180" s="20">
        <v>35353.14</v>
      </c>
      <c r="G180" s="20">
        <v>8688.7000000000007</v>
      </c>
      <c r="H180" s="20">
        <v>8688.7000000000007</v>
      </c>
      <c r="I180" s="20">
        <v>8174.63</v>
      </c>
      <c r="J180" s="20">
        <v>8174.630000000001</v>
      </c>
      <c r="K180" s="20">
        <v>26664.44</v>
      </c>
      <c r="L180" s="20">
        <v>27178.51</v>
      </c>
      <c r="M180" s="20">
        <v>514.06999999999971</v>
      </c>
      <c r="N180" s="13">
        <f t="shared" si="4"/>
        <v>0.23122783435926766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 t="s">
        <v>277</v>
      </c>
      <c r="B181" s="10" t="s">
        <v>697</v>
      </c>
      <c r="C181" s="12" t="s">
        <v>278</v>
      </c>
      <c r="D181" s="20">
        <v>558663.73</v>
      </c>
      <c r="E181" s="20">
        <v>-350000</v>
      </c>
      <c r="F181" s="20">
        <v>208663.72999999998</v>
      </c>
      <c r="G181" s="20">
        <v>-1.8189894035458565E-11</v>
      </c>
      <c r="H181" s="20">
        <v>-1.8189894035458565E-11</v>
      </c>
      <c r="I181" s="20">
        <v>0</v>
      </c>
      <c r="J181" s="20">
        <v>0</v>
      </c>
      <c r="K181" s="20">
        <v>208663.73</v>
      </c>
      <c r="L181" s="20">
        <v>208663.72999999998</v>
      </c>
      <c r="M181" s="20">
        <v>-1.8189894035458565E-11</v>
      </c>
      <c r="N181" s="13">
        <f t="shared" si="4"/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 t="s">
        <v>279</v>
      </c>
      <c r="B182" s="10" t="s">
        <v>697</v>
      </c>
      <c r="C182" s="12" t="s">
        <v>280</v>
      </c>
      <c r="D182" s="20">
        <v>1000</v>
      </c>
      <c r="E182" s="20">
        <v>0</v>
      </c>
      <c r="F182" s="20">
        <v>1000</v>
      </c>
      <c r="G182" s="20">
        <v>596.29999999999995</v>
      </c>
      <c r="H182" s="20">
        <v>596.29999999999995</v>
      </c>
      <c r="I182" s="20">
        <v>596.29999999999995</v>
      </c>
      <c r="J182" s="20">
        <v>596.29999999999995</v>
      </c>
      <c r="K182" s="20">
        <v>403.70000000000005</v>
      </c>
      <c r="L182" s="20">
        <v>403.70000000000005</v>
      </c>
      <c r="M182" s="20">
        <v>0</v>
      </c>
      <c r="N182" s="13">
        <f t="shared" si="4"/>
        <v>0.59629999999999994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 t="s">
        <v>281</v>
      </c>
      <c r="B183" s="10" t="s">
        <v>697</v>
      </c>
      <c r="C183" s="12" t="s">
        <v>282</v>
      </c>
      <c r="D183" s="20">
        <v>81000</v>
      </c>
      <c r="E183" s="20">
        <v>136000</v>
      </c>
      <c r="F183" s="20">
        <v>217000</v>
      </c>
      <c r="G183" s="20">
        <v>216856.6</v>
      </c>
      <c r="H183" s="20">
        <v>216856.6</v>
      </c>
      <c r="I183" s="20">
        <v>170928.3</v>
      </c>
      <c r="J183" s="20">
        <v>170928.3</v>
      </c>
      <c r="K183" s="20">
        <v>143.39999999999418</v>
      </c>
      <c r="L183" s="20">
        <v>46071.700000000012</v>
      </c>
      <c r="M183" s="20">
        <v>45928.300000000017</v>
      </c>
      <c r="N183" s="13">
        <f t="shared" si="4"/>
        <v>0.7876880184331797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 t="s">
        <v>283</v>
      </c>
      <c r="B184" s="10" t="s">
        <v>697</v>
      </c>
      <c r="C184" s="12" t="s">
        <v>284</v>
      </c>
      <c r="D184" s="20">
        <v>319047.8</v>
      </c>
      <c r="E184" s="20">
        <v>-169947</v>
      </c>
      <c r="F184" s="20">
        <v>149100.79999999999</v>
      </c>
      <c r="G184" s="20">
        <v>149100</v>
      </c>
      <c r="H184" s="20">
        <v>149100</v>
      </c>
      <c r="I184" s="20">
        <v>91474.6</v>
      </c>
      <c r="J184" s="20">
        <v>91474.6</v>
      </c>
      <c r="K184" s="20">
        <v>0.79999999998835847</v>
      </c>
      <c r="L184" s="20">
        <v>57626.199999999983</v>
      </c>
      <c r="M184" s="20">
        <v>57625.399999999994</v>
      </c>
      <c r="N184" s="13">
        <f t="shared" si="4"/>
        <v>0.61350844529338555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 t="s">
        <v>285</v>
      </c>
      <c r="B185" s="10" t="s">
        <v>697</v>
      </c>
      <c r="C185" s="12" t="s">
        <v>286</v>
      </c>
      <c r="D185" s="20">
        <v>152802.63</v>
      </c>
      <c r="E185" s="20">
        <v>-93702.63</v>
      </c>
      <c r="F185" s="20">
        <v>59100</v>
      </c>
      <c r="G185" s="20">
        <v>55000</v>
      </c>
      <c r="H185" s="20">
        <v>55000</v>
      </c>
      <c r="I185" s="20">
        <v>54083.500000000007</v>
      </c>
      <c r="J185" s="20">
        <v>0</v>
      </c>
      <c r="K185" s="20">
        <v>4100</v>
      </c>
      <c r="L185" s="20">
        <v>5016.4999999999927</v>
      </c>
      <c r="M185" s="20">
        <v>55000</v>
      </c>
      <c r="N185" s="13">
        <f t="shared" si="4"/>
        <v>0.91511844331641301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 t="s">
        <v>287</v>
      </c>
      <c r="B186" s="10" t="s">
        <v>697</v>
      </c>
      <c r="C186" s="12" t="s">
        <v>288</v>
      </c>
      <c r="D186" s="20">
        <v>67500</v>
      </c>
      <c r="E186" s="20">
        <v>41000</v>
      </c>
      <c r="F186" s="20">
        <v>108500</v>
      </c>
      <c r="G186" s="20">
        <v>58500</v>
      </c>
      <c r="H186" s="20">
        <v>58500</v>
      </c>
      <c r="I186" s="20">
        <v>45000</v>
      </c>
      <c r="J186" s="20">
        <v>45000</v>
      </c>
      <c r="K186" s="20">
        <v>50000</v>
      </c>
      <c r="L186" s="20">
        <v>63500</v>
      </c>
      <c r="M186" s="20">
        <v>13500</v>
      </c>
      <c r="N186" s="13">
        <f t="shared" si="4"/>
        <v>0.41474654377880182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 t="s">
        <v>289</v>
      </c>
      <c r="B187" s="10" t="s">
        <v>697</v>
      </c>
      <c r="C187" s="12" t="s">
        <v>290</v>
      </c>
      <c r="D187" s="20">
        <v>1</v>
      </c>
      <c r="E187" s="20">
        <v>0</v>
      </c>
      <c r="F187" s="20">
        <v>1</v>
      </c>
      <c r="G187" s="20">
        <v>0</v>
      </c>
      <c r="H187" s="20">
        <v>0</v>
      </c>
      <c r="I187" s="20">
        <v>0</v>
      </c>
      <c r="J187" s="20">
        <v>0</v>
      </c>
      <c r="K187" s="20">
        <v>1</v>
      </c>
      <c r="L187" s="20">
        <v>1</v>
      </c>
      <c r="M187" s="20">
        <v>0</v>
      </c>
      <c r="N187" s="13">
        <f t="shared" si="4"/>
        <v>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 t="s">
        <v>291</v>
      </c>
      <c r="B188" s="10" t="s">
        <v>697</v>
      </c>
      <c r="C188" s="12" t="s">
        <v>292</v>
      </c>
      <c r="D188" s="20">
        <v>170980</v>
      </c>
      <c r="E188" s="20">
        <v>-80200</v>
      </c>
      <c r="F188" s="20">
        <v>90780</v>
      </c>
      <c r="G188" s="20">
        <v>90431.34</v>
      </c>
      <c r="H188" s="20">
        <v>90431.34</v>
      </c>
      <c r="I188" s="20">
        <v>79631.34</v>
      </c>
      <c r="J188" s="20">
        <v>34395.89</v>
      </c>
      <c r="K188" s="20">
        <v>348.66000000000349</v>
      </c>
      <c r="L188" s="20">
        <v>11148.660000000003</v>
      </c>
      <c r="M188" s="20">
        <v>56035.45</v>
      </c>
      <c r="N188" s="13">
        <f t="shared" si="4"/>
        <v>0.87719035029742232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 t="s">
        <v>293</v>
      </c>
      <c r="B189" s="10" t="s">
        <v>697</v>
      </c>
      <c r="C189" s="12" t="s">
        <v>294</v>
      </c>
      <c r="D189" s="20">
        <v>142208.72</v>
      </c>
      <c r="E189" s="20">
        <v>-10000</v>
      </c>
      <c r="F189" s="20">
        <v>132208.72</v>
      </c>
      <c r="G189" s="20">
        <v>94874.64</v>
      </c>
      <c r="H189" s="20">
        <v>94874.64</v>
      </c>
      <c r="I189" s="20">
        <v>71155.98000000001</v>
      </c>
      <c r="J189" s="20">
        <v>71155.98000000001</v>
      </c>
      <c r="K189" s="20">
        <v>37334.080000000002</v>
      </c>
      <c r="L189" s="20">
        <v>61052.739999999991</v>
      </c>
      <c r="M189" s="20">
        <v>23718.659999999989</v>
      </c>
      <c r="N189" s="13">
        <f t="shared" si="4"/>
        <v>0.53820943126898146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 t="s">
        <v>295</v>
      </c>
      <c r="B190" s="10" t="s">
        <v>697</v>
      </c>
      <c r="C190" s="12" t="s">
        <v>296</v>
      </c>
      <c r="D190" s="20">
        <v>115000</v>
      </c>
      <c r="E190" s="20">
        <v>0</v>
      </c>
      <c r="F190" s="20">
        <v>115000</v>
      </c>
      <c r="G190" s="20">
        <v>55348.32</v>
      </c>
      <c r="H190" s="20">
        <v>55348.32</v>
      </c>
      <c r="I190" s="20">
        <v>55348.32</v>
      </c>
      <c r="J190" s="20">
        <v>55348.32</v>
      </c>
      <c r="K190" s="20">
        <v>59651.68</v>
      </c>
      <c r="L190" s="20">
        <v>59651.68</v>
      </c>
      <c r="M190" s="20">
        <v>0</v>
      </c>
      <c r="N190" s="13">
        <f t="shared" si="4"/>
        <v>0.48128973913043477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 t="s">
        <v>297</v>
      </c>
      <c r="B191" s="10" t="s">
        <v>697</v>
      </c>
      <c r="C191" s="12" t="s">
        <v>298</v>
      </c>
      <c r="D191" s="20">
        <v>104500</v>
      </c>
      <c r="E191" s="20">
        <v>-56000</v>
      </c>
      <c r="F191" s="20">
        <v>48500</v>
      </c>
      <c r="G191" s="20">
        <v>15901.24</v>
      </c>
      <c r="H191" s="20">
        <v>15901.24</v>
      </c>
      <c r="I191" s="20">
        <v>15901.24</v>
      </c>
      <c r="J191" s="20">
        <v>15901.24</v>
      </c>
      <c r="K191" s="20">
        <v>32598.760000000002</v>
      </c>
      <c r="L191" s="20">
        <v>32598.760000000002</v>
      </c>
      <c r="M191" s="20">
        <v>0</v>
      </c>
      <c r="N191" s="13">
        <f t="shared" si="4"/>
        <v>0.32786061855670101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 t="s">
        <v>299</v>
      </c>
      <c r="B192" s="10" t="s">
        <v>697</v>
      </c>
      <c r="C192" s="12" t="s">
        <v>300</v>
      </c>
      <c r="D192" s="20">
        <v>14800</v>
      </c>
      <c r="E192" s="20">
        <v>0</v>
      </c>
      <c r="F192" s="20">
        <v>14800</v>
      </c>
      <c r="G192" s="20">
        <v>12000</v>
      </c>
      <c r="H192" s="20">
        <v>12000</v>
      </c>
      <c r="I192" s="20">
        <v>12000</v>
      </c>
      <c r="J192" s="20">
        <v>12000</v>
      </c>
      <c r="K192" s="20">
        <v>2800</v>
      </c>
      <c r="L192" s="20">
        <v>2800</v>
      </c>
      <c r="M192" s="20">
        <v>0</v>
      </c>
      <c r="N192" s="13">
        <f t="shared" si="4"/>
        <v>0.81081081081081086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 t="s">
        <v>301</v>
      </c>
      <c r="B193" s="10" t="s">
        <v>697</v>
      </c>
      <c r="C193" s="12" t="s">
        <v>302</v>
      </c>
      <c r="D193" s="20">
        <v>88950.75</v>
      </c>
      <c r="E193" s="20">
        <v>-80000</v>
      </c>
      <c r="F193" s="20">
        <v>8950.75</v>
      </c>
      <c r="G193" s="20">
        <v>3754.2</v>
      </c>
      <c r="H193" s="20">
        <v>3754.2</v>
      </c>
      <c r="I193" s="20">
        <v>3754.2</v>
      </c>
      <c r="J193" s="20">
        <v>3754.2</v>
      </c>
      <c r="K193" s="20">
        <v>5196.55</v>
      </c>
      <c r="L193" s="20">
        <v>5196.55</v>
      </c>
      <c r="M193" s="20">
        <v>0</v>
      </c>
      <c r="N193" s="13">
        <f t="shared" si="4"/>
        <v>0.41942853950786246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 t="s">
        <v>303</v>
      </c>
      <c r="B194" s="10" t="s">
        <v>697</v>
      </c>
      <c r="C194" s="12" t="s">
        <v>304</v>
      </c>
      <c r="D194" s="20">
        <v>12500</v>
      </c>
      <c r="E194" s="20">
        <v>-3099</v>
      </c>
      <c r="F194" s="20">
        <v>9401</v>
      </c>
      <c r="G194" s="20">
        <v>9400</v>
      </c>
      <c r="H194" s="20">
        <v>9400</v>
      </c>
      <c r="I194" s="20">
        <v>9400</v>
      </c>
      <c r="J194" s="20">
        <v>9400</v>
      </c>
      <c r="K194" s="20">
        <v>1</v>
      </c>
      <c r="L194" s="20">
        <v>1</v>
      </c>
      <c r="M194" s="20">
        <v>0</v>
      </c>
      <c r="N194" s="13">
        <f t="shared" si="4"/>
        <v>0.99989362833741091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 t="s">
        <v>305</v>
      </c>
      <c r="B195" s="10" t="s">
        <v>699</v>
      </c>
      <c r="C195" s="12" t="s">
        <v>15</v>
      </c>
      <c r="D195" s="20">
        <v>97716</v>
      </c>
      <c r="E195" s="20">
        <v>-31991.97</v>
      </c>
      <c r="F195" s="20">
        <v>65724.03</v>
      </c>
      <c r="G195" s="20">
        <v>57429.03</v>
      </c>
      <c r="H195" s="20">
        <v>57429.03</v>
      </c>
      <c r="I195" s="20">
        <v>57084.029999999984</v>
      </c>
      <c r="J195" s="20">
        <v>57084.029999999984</v>
      </c>
      <c r="K195" s="20">
        <v>8295</v>
      </c>
      <c r="L195" s="20">
        <v>8640.0000000000146</v>
      </c>
      <c r="M195" s="20">
        <v>345.00000000001455</v>
      </c>
      <c r="N195" s="13">
        <f t="shared" si="4"/>
        <v>0.86854123217946289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 t="s">
        <v>306</v>
      </c>
      <c r="B196" s="10" t="s">
        <v>699</v>
      </c>
      <c r="C196" s="12" t="s">
        <v>15</v>
      </c>
      <c r="D196" s="20">
        <v>279172</v>
      </c>
      <c r="E196" s="20">
        <v>12722.5</v>
      </c>
      <c r="F196" s="20">
        <v>291894.5</v>
      </c>
      <c r="G196" s="20">
        <v>262150.08999999997</v>
      </c>
      <c r="H196" s="20">
        <v>262150.08999999997</v>
      </c>
      <c r="I196" s="20">
        <v>260868.42999999993</v>
      </c>
      <c r="J196" s="20">
        <v>260868.43000000002</v>
      </c>
      <c r="K196" s="20">
        <v>29744.410000000033</v>
      </c>
      <c r="L196" s="20">
        <v>31026.070000000065</v>
      </c>
      <c r="M196" s="20">
        <v>1281.6599999999453</v>
      </c>
      <c r="N196" s="13">
        <f t="shared" si="4"/>
        <v>0.89370793214671718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 t="s">
        <v>307</v>
      </c>
      <c r="B197" s="10" t="s">
        <v>699</v>
      </c>
      <c r="C197" s="12" t="s">
        <v>15</v>
      </c>
      <c r="D197" s="20">
        <v>212421.66</v>
      </c>
      <c r="E197" s="20">
        <v>-123892.26000000001</v>
      </c>
      <c r="F197" s="20">
        <v>88529.4</v>
      </c>
      <c r="G197" s="20">
        <v>82859.399999999994</v>
      </c>
      <c r="H197" s="20">
        <v>82859.399999999994</v>
      </c>
      <c r="I197" s="20">
        <v>82859.39999999998</v>
      </c>
      <c r="J197" s="20">
        <v>82859.39999999998</v>
      </c>
      <c r="K197" s="20">
        <v>5670</v>
      </c>
      <c r="L197" s="20">
        <v>5670.0000000000146</v>
      </c>
      <c r="M197" s="20">
        <v>1.4551915228366852E-11</v>
      </c>
      <c r="N197" s="13">
        <f t="shared" si="4"/>
        <v>0.93595347986092736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 t="s">
        <v>308</v>
      </c>
      <c r="B198" s="10" t="s">
        <v>699</v>
      </c>
      <c r="C198" s="12" t="s">
        <v>15</v>
      </c>
      <c r="D198" s="20">
        <v>228033.38</v>
      </c>
      <c r="E198" s="20">
        <v>-7326.7099999999991</v>
      </c>
      <c r="F198" s="20">
        <v>220706.67</v>
      </c>
      <c r="G198" s="20">
        <v>218800.74</v>
      </c>
      <c r="H198" s="20">
        <v>218800.74</v>
      </c>
      <c r="I198" s="20">
        <v>197782.67000000007</v>
      </c>
      <c r="J198" s="20">
        <v>197782.67</v>
      </c>
      <c r="K198" s="20">
        <v>1905.9300000000221</v>
      </c>
      <c r="L198" s="20">
        <v>22923.999999999942</v>
      </c>
      <c r="M198" s="20">
        <v>21018.069999999978</v>
      </c>
      <c r="N198" s="13">
        <f t="shared" si="4"/>
        <v>0.89613363293460979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 t="s">
        <v>309</v>
      </c>
      <c r="B199" s="10" t="s">
        <v>699</v>
      </c>
      <c r="C199" s="12" t="s">
        <v>15</v>
      </c>
      <c r="D199" s="20">
        <v>63256.72</v>
      </c>
      <c r="E199" s="20">
        <v>-294.72000000000003</v>
      </c>
      <c r="F199" s="20">
        <v>62962</v>
      </c>
      <c r="G199" s="20">
        <v>46690</v>
      </c>
      <c r="H199" s="20">
        <v>46690</v>
      </c>
      <c r="I199" s="20">
        <v>45669.999999999993</v>
      </c>
      <c r="J199" s="20">
        <v>45669.999999999993</v>
      </c>
      <c r="K199" s="20">
        <v>16272</v>
      </c>
      <c r="L199" s="20">
        <v>17292.000000000007</v>
      </c>
      <c r="M199" s="20">
        <v>1020.0000000000073</v>
      </c>
      <c r="N199" s="13">
        <f t="shared" si="4"/>
        <v>0.72535815253645042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 t="s">
        <v>310</v>
      </c>
      <c r="B200" s="10" t="s">
        <v>699</v>
      </c>
      <c r="C200" s="12" t="s">
        <v>15</v>
      </c>
      <c r="D200" s="20">
        <v>137272.48000000001</v>
      </c>
      <c r="E200" s="20">
        <v>1841.5200000000004</v>
      </c>
      <c r="F200" s="20">
        <v>139114</v>
      </c>
      <c r="G200" s="20">
        <v>131288</v>
      </c>
      <c r="H200" s="20">
        <v>131288</v>
      </c>
      <c r="I200" s="20">
        <v>131288</v>
      </c>
      <c r="J200" s="20">
        <v>131288.00000000003</v>
      </c>
      <c r="K200" s="20">
        <v>7826</v>
      </c>
      <c r="L200" s="20">
        <v>7826</v>
      </c>
      <c r="M200" s="20">
        <v>-2.9103830456733704E-11</v>
      </c>
      <c r="N200" s="13">
        <f t="shared" si="4"/>
        <v>0.94374397975760882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 t="s">
        <v>311</v>
      </c>
      <c r="B201" s="10" t="s">
        <v>699</v>
      </c>
      <c r="C201" s="12" t="s">
        <v>15</v>
      </c>
      <c r="D201" s="20">
        <v>372932</v>
      </c>
      <c r="E201" s="20">
        <v>-22899</v>
      </c>
      <c r="F201" s="20">
        <v>350033</v>
      </c>
      <c r="G201" s="20">
        <v>312666.83</v>
      </c>
      <c r="H201" s="20">
        <v>312666.83</v>
      </c>
      <c r="I201" s="20">
        <v>312666.83</v>
      </c>
      <c r="J201" s="20">
        <v>312666.82999999996</v>
      </c>
      <c r="K201" s="20">
        <v>37366.169999999984</v>
      </c>
      <c r="L201" s="20">
        <v>37366.169999999984</v>
      </c>
      <c r="M201" s="20">
        <v>5.8207660913467407E-11</v>
      </c>
      <c r="N201" s="13">
        <f t="shared" si="4"/>
        <v>0.89324957932537796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 t="s">
        <v>312</v>
      </c>
      <c r="B202" s="10" t="s">
        <v>699</v>
      </c>
      <c r="C202" s="12" t="s">
        <v>15</v>
      </c>
      <c r="D202" s="20">
        <v>276045.02</v>
      </c>
      <c r="E202" s="20">
        <v>-81335.02</v>
      </c>
      <c r="F202" s="20">
        <v>194710</v>
      </c>
      <c r="G202" s="20">
        <v>178930</v>
      </c>
      <c r="H202" s="20">
        <v>178930</v>
      </c>
      <c r="I202" s="20">
        <v>178930</v>
      </c>
      <c r="J202" s="20">
        <v>178930.00000000003</v>
      </c>
      <c r="K202" s="20">
        <v>15780</v>
      </c>
      <c r="L202" s="20">
        <v>15780</v>
      </c>
      <c r="M202" s="20">
        <v>-2.9103830456733704E-11</v>
      </c>
      <c r="N202" s="13">
        <f t="shared" si="4"/>
        <v>0.91895639669251705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 t="s">
        <v>313</v>
      </c>
      <c r="B203" s="10" t="s">
        <v>699</v>
      </c>
      <c r="C203" s="12" t="s">
        <v>22</v>
      </c>
      <c r="D203" s="20">
        <v>684353.48</v>
      </c>
      <c r="E203" s="20">
        <v>13741.980000000003</v>
      </c>
      <c r="F203" s="20">
        <v>698095.46</v>
      </c>
      <c r="G203" s="20">
        <v>661561.75000000081</v>
      </c>
      <c r="H203" s="20">
        <v>661561.75000000081</v>
      </c>
      <c r="I203" s="20">
        <v>661561.75000000058</v>
      </c>
      <c r="J203" s="20">
        <v>661561.75000000116</v>
      </c>
      <c r="K203" s="20">
        <v>36533.709999999148</v>
      </c>
      <c r="L203" s="20">
        <v>36533.709999999381</v>
      </c>
      <c r="M203" s="20">
        <v>-3.4924596548080444E-10</v>
      </c>
      <c r="N203" s="13">
        <f t="shared" si="4"/>
        <v>0.94766659849070012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 t="s">
        <v>314</v>
      </c>
      <c r="B204" s="10" t="s">
        <v>699</v>
      </c>
      <c r="C204" s="12" t="s">
        <v>22</v>
      </c>
      <c r="D204" s="20">
        <v>602016.93999999994</v>
      </c>
      <c r="E204" s="20">
        <v>-40362.67</v>
      </c>
      <c r="F204" s="20">
        <v>561654.2699999999</v>
      </c>
      <c r="G204" s="20">
        <v>469155.82999999984</v>
      </c>
      <c r="H204" s="20">
        <v>469155.82999999984</v>
      </c>
      <c r="I204" s="20">
        <v>469050.82999999973</v>
      </c>
      <c r="J204" s="20">
        <v>469050.82999999978</v>
      </c>
      <c r="K204" s="20">
        <v>92498.440000000061</v>
      </c>
      <c r="L204" s="20">
        <v>92603.440000000177</v>
      </c>
      <c r="M204" s="20">
        <v>105.00000000005821</v>
      </c>
      <c r="N204" s="13">
        <f t="shared" si="4"/>
        <v>0.83512376750914719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 t="s">
        <v>315</v>
      </c>
      <c r="B205" s="10" t="s">
        <v>699</v>
      </c>
      <c r="C205" s="12" t="s">
        <v>22</v>
      </c>
      <c r="D205" s="20">
        <v>1118.3399999999999</v>
      </c>
      <c r="E205" s="20">
        <v>-1118.3399999999999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1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 t="s">
        <v>316</v>
      </c>
      <c r="B206" s="10" t="s">
        <v>699</v>
      </c>
      <c r="C206" s="12" t="s">
        <v>22</v>
      </c>
      <c r="D206" s="20">
        <v>16486.45</v>
      </c>
      <c r="E206" s="20">
        <v>44857.120000000003</v>
      </c>
      <c r="F206" s="20">
        <v>61343.570000000007</v>
      </c>
      <c r="G206" s="20">
        <v>53924.030000000013</v>
      </c>
      <c r="H206" s="20">
        <v>53924.030000000013</v>
      </c>
      <c r="I206" s="20">
        <v>53774.030000000057</v>
      </c>
      <c r="J206" s="20">
        <v>53774.030000000064</v>
      </c>
      <c r="K206" s="20">
        <v>7419.5399999999936</v>
      </c>
      <c r="L206" s="20">
        <v>7569.5399999999499</v>
      </c>
      <c r="M206" s="20">
        <v>149.99999999994907</v>
      </c>
      <c r="N206" s="13">
        <f t="shared" si="4"/>
        <v>0.87660418198680079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 t="s">
        <v>317</v>
      </c>
      <c r="B207" s="10" t="s">
        <v>699</v>
      </c>
      <c r="C207" s="12" t="s">
        <v>22</v>
      </c>
      <c r="D207" s="20">
        <v>870</v>
      </c>
      <c r="E207" s="20">
        <v>-870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1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 t="s">
        <v>318</v>
      </c>
      <c r="B208" s="10" t="s">
        <v>699</v>
      </c>
      <c r="C208" s="12" t="s">
        <v>22</v>
      </c>
      <c r="D208" s="20">
        <v>1081359.2</v>
      </c>
      <c r="E208" s="20">
        <v>-94334.03</v>
      </c>
      <c r="F208" s="20">
        <v>987025.16999999993</v>
      </c>
      <c r="G208" s="20">
        <v>832839.87000000011</v>
      </c>
      <c r="H208" s="20">
        <v>832839.87000000011</v>
      </c>
      <c r="I208" s="20">
        <v>832839.87000000279</v>
      </c>
      <c r="J208" s="20">
        <v>832839.87000000267</v>
      </c>
      <c r="K208" s="20">
        <v>154185.29999999981</v>
      </c>
      <c r="L208" s="20">
        <v>154185.29999999714</v>
      </c>
      <c r="M208" s="20">
        <v>-2.5611370801925659E-9</v>
      </c>
      <c r="N208" s="13">
        <f t="shared" si="4"/>
        <v>0.84378787422412227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 t="s">
        <v>319</v>
      </c>
      <c r="B209" s="10" t="s">
        <v>699</v>
      </c>
      <c r="C209" s="12" t="s">
        <v>22</v>
      </c>
      <c r="D209" s="20">
        <v>270250.40000000002</v>
      </c>
      <c r="E209" s="20">
        <v>-1156.25</v>
      </c>
      <c r="F209" s="20">
        <v>269094.15000000002</v>
      </c>
      <c r="G209" s="20">
        <v>247840.03999999992</v>
      </c>
      <c r="H209" s="20">
        <v>247840.03999999992</v>
      </c>
      <c r="I209" s="20">
        <v>247840.04000000004</v>
      </c>
      <c r="J209" s="20">
        <v>247840.04</v>
      </c>
      <c r="K209" s="20">
        <v>21254.110000000102</v>
      </c>
      <c r="L209" s="20">
        <v>21254.109999999986</v>
      </c>
      <c r="M209" s="20">
        <v>-8.7311491370201111E-11</v>
      </c>
      <c r="N209" s="13">
        <f t="shared" ref="N209:N253" si="5">+I209/F209</f>
        <v>0.9210160830326487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 t="s">
        <v>320</v>
      </c>
      <c r="B210" s="10" t="s">
        <v>699</v>
      </c>
      <c r="C210" s="12" t="s">
        <v>24</v>
      </c>
      <c r="D210" s="20">
        <v>65098.16</v>
      </c>
      <c r="E210" s="20">
        <v>-33200.6</v>
      </c>
      <c r="F210" s="20">
        <v>31897.560000000005</v>
      </c>
      <c r="G210" s="20">
        <v>4677.97</v>
      </c>
      <c r="H210" s="20">
        <v>4677.97</v>
      </c>
      <c r="I210" s="20">
        <v>4677.97</v>
      </c>
      <c r="J210" s="20">
        <v>4677.97</v>
      </c>
      <c r="K210" s="20">
        <v>27219.590000000004</v>
      </c>
      <c r="L210" s="20">
        <v>27219.590000000004</v>
      </c>
      <c r="M210" s="20">
        <v>0</v>
      </c>
      <c r="N210" s="13">
        <f t="shared" si="5"/>
        <v>0.14665604516458311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 t="s">
        <v>321</v>
      </c>
      <c r="B211" s="10" t="s">
        <v>699</v>
      </c>
      <c r="C211" s="12" t="s">
        <v>24</v>
      </c>
      <c r="D211" s="20">
        <v>64502.6</v>
      </c>
      <c r="E211" s="20">
        <v>-7912.52</v>
      </c>
      <c r="F211" s="20">
        <v>56590.080000000002</v>
      </c>
      <c r="G211" s="20">
        <v>23704.230000000003</v>
      </c>
      <c r="H211" s="20">
        <v>23704.230000000003</v>
      </c>
      <c r="I211" s="20">
        <v>19361.03</v>
      </c>
      <c r="J211" s="20">
        <v>19361.03</v>
      </c>
      <c r="K211" s="20">
        <v>32885.85</v>
      </c>
      <c r="L211" s="20">
        <v>37229.050000000003</v>
      </c>
      <c r="M211" s="20">
        <v>4343.2000000000044</v>
      </c>
      <c r="N211" s="13">
        <f t="shared" si="5"/>
        <v>0.34212763084978848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 t="s">
        <v>322</v>
      </c>
      <c r="B212" s="10" t="s">
        <v>699</v>
      </c>
      <c r="C212" s="12" t="s">
        <v>24</v>
      </c>
      <c r="D212" s="20">
        <v>42513</v>
      </c>
      <c r="E212" s="20">
        <v>2559.5299999999997</v>
      </c>
      <c r="F212" s="20">
        <v>45072.53</v>
      </c>
      <c r="G212" s="20">
        <v>25475.79</v>
      </c>
      <c r="H212" s="20">
        <v>25475.79</v>
      </c>
      <c r="I212" s="20">
        <v>24077.320000000003</v>
      </c>
      <c r="J212" s="20">
        <v>24077.320000000003</v>
      </c>
      <c r="K212" s="20">
        <v>19596.739999999998</v>
      </c>
      <c r="L212" s="20">
        <v>20995.209999999995</v>
      </c>
      <c r="M212" s="20">
        <v>1398.4699999999975</v>
      </c>
      <c r="N212" s="13">
        <f t="shared" si="5"/>
        <v>0.53419055908332647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 t="s">
        <v>323</v>
      </c>
      <c r="B213" s="10" t="s">
        <v>699</v>
      </c>
      <c r="C213" s="12" t="s">
        <v>24</v>
      </c>
      <c r="D213" s="20">
        <v>20100</v>
      </c>
      <c r="E213" s="20">
        <v>322.60000000000002</v>
      </c>
      <c r="F213" s="20">
        <v>20422.599999999999</v>
      </c>
      <c r="G213" s="20">
        <v>13994.699999999997</v>
      </c>
      <c r="H213" s="20">
        <v>13994.699999999997</v>
      </c>
      <c r="I213" s="20">
        <v>13169.699999999999</v>
      </c>
      <c r="J213" s="20">
        <v>13169.699999999999</v>
      </c>
      <c r="K213" s="20">
        <v>6427.9000000000015</v>
      </c>
      <c r="L213" s="20">
        <v>7252.9</v>
      </c>
      <c r="M213" s="20">
        <v>824.99999999999818</v>
      </c>
      <c r="N213" s="13">
        <f t="shared" si="5"/>
        <v>0.64485912665380507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 t="s">
        <v>324</v>
      </c>
      <c r="B214" s="10" t="s">
        <v>699</v>
      </c>
      <c r="C214" s="12" t="s">
        <v>24</v>
      </c>
      <c r="D214" s="20">
        <v>30584</v>
      </c>
      <c r="E214" s="20">
        <v>-18079.580000000002</v>
      </c>
      <c r="F214" s="20">
        <v>12504.419999999998</v>
      </c>
      <c r="G214" s="20">
        <v>4905.4000000000005</v>
      </c>
      <c r="H214" s="20">
        <v>4905.4000000000005</v>
      </c>
      <c r="I214" s="20">
        <v>4644.2900000000009</v>
      </c>
      <c r="J214" s="20">
        <v>4644.2900000000009</v>
      </c>
      <c r="K214" s="20">
        <v>7599.0199999999977</v>
      </c>
      <c r="L214" s="20">
        <v>7860.1299999999974</v>
      </c>
      <c r="M214" s="20">
        <v>261.10999999999967</v>
      </c>
      <c r="N214" s="13">
        <f t="shared" si="5"/>
        <v>0.37141186876320548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 t="s">
        <v>325</v>
      </c>
      <c r="B215" s="10" t="s">
        <v>699</v>
      </c>
      <c r="C215" s="12" t="s">
        <v>24</v>
      </c>
      <c r="D215" s="20">
        <v>45015</v>
      </c>
      <c r="E215" s="20">
        <v>-16473.48</v>
      </c>
      <c r="F215" s="20">
        <v>28541.52</v>
      </c>
      <c r="G215" s="20">
        <v>17300.019999999997</v>
      </c>
      <c r="H215" s="20">
        <v>17300.019999999997</v>
      </c>
      <c r="I215" s="20">
        <v>12158.7</v>
      </c>
      <c r="J215" s="20">
        <v>12158.7</v>
      </c>
      <c r="K215" s="20">
        <v>11241.500000000004</v>
      </c>
      <c r="L215" s="20">
        <v>16382.82</v>
      </c>
      <c r="M215" s="20">
        <v>5141.3199999999961</v>
      </c>
      <c r="N215" s="13">
        <f t="shared" si="5"/>
        <v>0.42600043725772141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 t="s">
        <v>326</v>
      </c>
      <c r="B216" s="10" t="s">
        <v>699</v>
      </c>
      <c r="C216" s="12" t="s">
        <v>24</v>
      </c>
      <c r="D216" s="20">
        <v>7678</v>
      </c>
      <c r="E216" s="20">
        <v>-4011.67</v>
      </c>
      <c r="F216" s="20">
        <v>3666.33</v>
      </c>
      <c r="G216" s="20">
        <v>1810.83</v>
      </c>
      <c r="H216" s="20">
        <v>1810.83</v>
      </c>
      <c r="I216" s="20">
        <v>663.32999999999993</v>
      </c>
      <c r="J216" s="20">
        <v>663.32999999999993</v>
      </c>
      <c r="K216" s="20">
        <v>1855.5</v>
      </c>
      <c r="L216" s="20">
        <v>3003</v>
      </c>
      <c r="M216" s="20">
        <v>1147.5</v>
      </c>
      <c r="N216" s="13">
        <f t="shared" si="5"/>
        <v>0.18092479400381306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 t="s">
        <v>327</v>
      </c>
      <c r="B217" s="10" t="s">
        <v>699</v>
      </c>
      <c r="C217" s="12" t="s">
        <v>24</v>
      </c>
      <c r="D217" s="20">
        <v>12089</v>
      </c>
      <c r="E217" s="20">
        <v>-5050.97</v>
      </c>
      <c r="F217" s="20">
        <v>7038.03</v>
      </c>
      <c r="G217" s="20">
        <v>4424.45</v>
      </c>
      <c r="H217" s="20">
        <v>4424.45</v>
      </c>
      <c r="I217" s="20">
        <v>4424.45</v>
      </c>
      <c r="J217" s="20">
        <v>4424.45</v>
      </c>
      <c r="K217" s="20">
        <v>2613.58</v>
      </c>
      <c r="L217" s="20">
        <v>2613.58</v>
      </c>
      <c r="M217" s="20">
        <v>0</v>
      </c>
      <c r="N217" s="13">
        <f t="shared" si="5"/>
        <v>0.62864892590682331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 t="s">
        <v>328</v>
      </c>
      <c r="B218" s="10" t="s">
        <v>699</v>
      </c>
      <c r="C218" s="12" t="s">
        <v>24</v>
      </c>
      <c r="D218" s="20">
        <v>142481.72</v>
      </c>
      <c r="E218" s="20">
        <v>-46267.25</v>
      </c>
      <c r="F218" s="20">
        <v>96214.47</v>
      </c>
      <c r="G218" s="20">
        <v>43912.009999999995</v>
      </c>
      <c r="H218" s="20">
        <v>43912.009999999995</v>
      </c>
      <c r="I218" s="20">
        <v>37716.870000000003</v>
      </c>
      <c r="J218" s="20">
        <v>37716.870000000003</v>
      </c>
      <c r="K218" s="20">
        <v>52302.460000000006</v>
      </c>
      <c r="L218" s="20">
        <v>58497.599999999999</v>
      </c>
      <c r="M218" s="20">
        <v>6195.1399999999921</v>
      </c>
      <c r="N218" s="13">
        <f t="shared" si="5"/>
        <v>0.39200829147632371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 t="s">
        <v>329</v>
      </c>
      <c r="B219" s="10" t="s">
        <v>699</v>
      </c>
      <c r="C219" s="12" t="s">
        <v>24</v>
      </c>
      <c r="D219" s="20">
        <v>50821.7</v>
      </c>
      <c r="E219" s="20">
        <v>-17790.55</v>
      </c>
      <c r="F219" s="20">
        <v>33031.149999999994</v>
      </c>
      <c r="G219" s="20">
        <v>13375.97</v>
      </c>
      <c r="H219" s="20">
        <v>13375.97</v>
      </c>
      <c r="I219" s="20">
        <v>13375.97</v>
      </c>
      <c r="J219" s="20">
        <v>13375.97</v>
      </c>
      <c r="K219" s="20">
        <v>19655.179999999993</v>
      </c>
      <c r="L219" s="20">
        <v>19655.179999999993</v>
      </c>
      <c r="M219" s="20">
        <v>0</v>
      </c>
      <c r="N219" s="13">
        <f t="shared" si="5"/>
        <v>0.40495017581888615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 t="s">
        <v>330</v>
      </c>
      <c r="B220" s="10" t="s">
        <v>699</v>
      </c>
      <c r="C220" s="12" t="s">
        <v>32</v>
      </c>
      <c r="D220" s="20">
        <v>38588</v>
      </c>
      <c r="E220" s="20">
        <v>10828.009999999998</v>
      </c>
      <c r="F220" s="20">
        <v>49416.009999999995</v>
      </c>
      <c r="G220" s="20">
        <v>42630.51</v>
      </c>
      <c r="H220" s="20">
        <v>42630.51</v>
      </c>
      <c r="I220" s="20">
        <v>42405.509999999995</v>
      </c>
      <c r="J220" s="20">
        <v>42405.509999999995</v>
      </c>
      <c r="K220" s="20">
        <v>6785.4999999999927</v>
      </c>
      <c r="L220" s="20">
        <v>7010.5</v>
      </c>
      <c r="M220" s="20">
        <v>225.00000000000728</v>
      </c>
      <c r="N220" s="13">
        <f t="shared" si="5"/>
        <v>0.85813302207118702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 t="s">
        <v>331</v>
      </c>
      <c r="B221" s="10" t="s">
        <v>699</v>
      </c>
      <c r="C221" s="12" t="s">
        <v>32</v>
      </c>
      <c r="D221" s="20">
        <v>49963</v>
      </c>
      <c r="E221" s="20">
        <v>2913.0400000000009</v>
      </c>
      <c r="F221" s="20">
        <v>52876.04</v>
      </c>
      <c r="G221" s="20">
        <v>44539.439999999995</v>
      </c>
      <c r="H221" s="20">
        <v>44539.439999999995</v>
      </c>
      <c r="I221" s="20">
        <v>41326.94</v>
      </c>
      <c r="J221" s="20">
        <v>41326.939999999995</v>
      </c>
      <c r="K221" s="20">
        <v>8336.6000000000058</v>
      </c>
      <c r="L221" s="20">
        <v>11549.099999999999</v>
      </c>
      <c r="M221" s="20">
        <v>3212.5</v>
      </c>
      <c r="N221" s="13">
        <f t="shared" si="5"/>
        <v>0.78158160104274077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 t="s">
        <v>332</v>
      </c>
      <c r="B222" s="10" t="s">
        <v>699</v>
      </c>
      <c r="C222" s="12" t="s">
        <v>32</v>
      </c>
      <c r="D222" s="20">
        <v>20655</v>
      </c>
      <c r="E222" s="20">
        <v>7608.41</v>
      </c>
      <c r="F222" s="20">
        <v>28263.41</v>
      </c>
      <c r="G222" s="20">
        <v>24400.190000000002</v>
      </c>
      <c r="H222" s="20">
        <v>24400.190000000002</v>
      </c>
      <c r="I222" s="20">
        <v>23674.63</v>
      </c>
      <c r="J222" s="20">
        <v>23674.629999999997</v>
      </c>
      <c r="K222" s="20">
        <v>3863.2199999999975</v>
      </c>
      <c r="L222" s="20">
        <v>4588.7799999999988</v>
      </c>
      <c r="M222" s="20">
        <v>725.56000000000495</v>
      </c>
      <c r="N222" s="13">
        <f t="shared" si="5"/>
        <v>0.83764237931657937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 t="s">
        <v>333</v>
      </c>
      <c r="B223" s="10" t="s">
        <v>699</v>
      </c>
      <c r="C223" s="12" t="s">
        <v>32</v>
      </c>
      <c r="D223" s="20">
        <v>16000</v>
      </c>
      <c r="E223" s="20">
        <v>-4174.5</v>
      </c>
      <c r="F223" s="20">
        <v>11825.5</v>
      </c>
      <c r="G223" s="20">
        <v>11787.5</v>
      </c>
      <c r="H223" s="20">
        <v>11787.5</v>
      </c>
      <c r="I223" s="20">
        <v>10962.5</v>
      </c>
      <c r="J223" s="20">
        <v>10962.5</v>
      </c>
      <c r="K223" s="20">
        <v>38</v>
      </c>
      <c r="L223" s="20">
        <v>863</v>
      </c>
      <c r="M223" s="20">
        <v>825</v>
      </c>
      <c r="N223" s="13">
        <f t="shared" si="5"/>
        <v>0.92702211322988459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 t="s">
        <v>334</v>
      </c>
      <c r="B224" s="10" t="s">
        <v>699</v>
      </c>
      <c r="C224" s="12" t="s">
        <v>32</v>
      </c>
      <c r="D224" s="20">
        <v>25223.45</v>
      </c>
      <c r="E224" s="20">
        <v>-1576.3</v>
      </c>
      <c r="F224" s="20">
        <v>23647.15</v>
      </c>
      <c r="G224" s="20">
        <v>19496.650000000001</v>
      </c>
      <c r="H224" s="20">
        <v>19496.650000000001</v>
      </c>
      <c r="I224" s="20">
        <v>19034.149999999994</v>
      </c>
      <c r="J224" s="20">
        <v>19034.149999999994</v>
      </c>
      <c r="K224" s="20">
        <v>4150.5</v>
      </c>
      <c r="L224" s="20">
        <v>4613.0000000000073</v>
      </c>
      <c r="M224" s="20">
        <v>462.50000000000728</v>
      </c>
      <c r="N224" s="13">
        <f t="shared" si="5"/>
        <v>0.80492363773224229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 t="s">
        <v>335</v>
      </c>
      <c r="B225" s="10" t="s">
        <v>699</v>
      </c>
      <c r="C225" s="12" t="s">
        <v>32</v>
      </c>
      <c r="D225" s="20">
        <v>22345</v>
      </c>
      <c r="E225" s="20">
        <v>-1311.37</v>
      </c>
      <c r="F225" s="20">
        <v>21033.63</v>
      </c>
      <c r="G225" s="20">
        <v>17701.190000000002</v>
      </c>
      <c r="H225" s="20">
        <v>17701.190000000002</v>
      </c>
      <c r="I225" s="20">
        <v>15255.380000000001</v>
      </c>
      <c r="J225" s="20">
        <v>15255.380000000001</v>
      </c>
      <c r="K225" s="20">
        <v>3332.4399999999987</v>
      </c>
      <c r="L225" s="20">
        <v>5778.25</v>
      </c>
      <c r="M225" s="20">
        <v>2445.8100000000013</v>
      </c>
      <c r="N225" s="13">
        <f t="shared" si="5"/>
        <v>0.72528517426616335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 t="s">
        <v>336</v>
      </c>
      <c r="B226" s="10" t="s">
        <v>699</v>
      </c>
      <c r="C226" s="12" t="s">
        <v>32</v>
      </c>
      <c r="D226" s="20">
        <v>3240</v>
      </c>
      <c r="E226" s="20">
        <v>-764.55</v>
      </c>
      <c r="F226" s="20">
        <v>2475.4499999999998</v>
      </c>
      <c r="G226" s="20">
        <v>1665.4499999999998</v>
      </c>
      <c r="H226" s="20">
        <v>1665.4499999999998</v>
      </c>
      <c r="I226" s="20">
        <v>1575.45</v>
      </c>
      <c r="J226" s="20">
        <v>1575.45</v>
      </c>
      <c r="K226" s="20">
        <v>810</v>
      </c>
      <c r="L226" s="20">
        <v>899.99999999999977</v>
      </c>
      <c r="M226" s="20">
        <v>89.999999999999773</v>
      </c>
      <c r="N226" s="13">
        <f t="shared" si="5"/>
        <v>0.63642974004726416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 t="s">
        <v>337</v>
      </c>
      <c r="B227" s="10" t="s">
        <v>699</v>
      </c>
      <c r="C227" s="12" t="s">
        <v>32</v>
      </c>
      <c r="D227" s="20">
        <v>4350</v>
      </c>
      <c r="E227" s="20">
        <v>1192.0999999999999</v>
      </c>
      <c r="F227" s="20">
        <v>5542.1</v>
      </c>
      <c r="G227" s="20">
        <v>4214.95</v>
      </c>
      <c r="H227" s="20">
        <v>4214.95</v>
      </c>
      <c r="I227" s="20">
        <v>4214.9500000000007</v>
      </c>
      <c r="J227" s="20">
        <v>4214.9500000000007</v>
      </c>
      <c r="K227" s="20">
        <v>1327.1500000000005</v>
      </c>
      <c r="L227" s="20">
        <v>1327.1499999999996</v>
      </c>
      <c r="M227" s="20">
        <v>-9.0949470177292824E-13</v>
      </c>
      <c r="N227" s="13">
        <f t="shared" si="5"/>
        <v>0.76053301095252712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 t="s">
        <v>338</v>
      </c>
      <c r="B228" s="10" t="s">
        <v>699</v>
      </c>
      <c r="C228" s="12" t="s">
        <v>32</v>
      </c>
      <c r="D228" s="20">
        <v>99630</v>
      </c>
      <c r="E228" s="20">
        <v>-3372.6999999999971</v>
      </c>
      <c r="F228" s="20">
        <v>96257.3</v>
      </c>
      <c r="G228" s="20">
        <v>91306.140000000014</v>
      </c>
      <c r="H228" s="20">
        <v>91306.140000000014</v>
      </c>
      <c r="I228" s="20">
        <v>88606.14</v>
      </c>
      <c r="J228" s="20">
        <v>88606.14</v>
      </c>
      <c r="K228" s="20">
        <v>4951.1599999999889</v>
      </c>
      <c r="L228" s="20">
        <v>7651.1600000000035</v>
      </c>
      <c r="M228" s="20">
        <v>2700.0000000000146</v>
      </c>
      <c r="N228" s="13">
        <f t="shared" si="5"/>
        <v>0.92051345716117117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 t="s">
        <v>339</v>
      </c>
      <c r="B229" s="10" t="s">
        <v>699</v>
      </c>
      <c r="C229" s="12" t="s">
        <v>32</v>
      </c>
      <c r="D229" s="20">
        <v>26615</v>
      </c>
      <c r="E229" s="20">
        <v>8505.56</v>
      </c>
      <c r="F229" s="20">
        <v>35120.559999999998</v>
      </c>
      <c r="G229" s="20">
        <v>28651.809999999998</v>
      </c>
      <c r="H229" s="20">
        <v>28651.809999999998</v>
      </c>
      <c r="I229" s="20">
        <v>28651.810000000005</v>
      </c>
      <c r="J229" s="20">
        <v>28651.810000000005</v>
      </c>
      <c r="K229" s="20">
        <v>6468.75</v>
      </c>
      <c r="L229" s="20">
        <v>6468.7499999999927</v>
      </c>
      <c r="M229" s="20">
        <v>-7.2759576141834259E-12</v>
      </c>
      <c r="N229" s="13">
        <f t="shared" si="5"/>
        <v>0.81581301664893746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 t="s">
        <v>340</v>
      </c>
      <c r="B230" s="10" t="s">
        <v>699</v>
      </c>
      <c r="C230" s="12" t="s">
        <v>39</v>
      </c>
      <c r="D230" s="20">
        <v>10824</v>
      </c>
      <c r="E230" s="20">
        <v>6073.9</v>
      </c>
      <c r="F230" s="20">
        <v>16897.900000000001</v>
      </c>
      <c r="G230" s="20">
        <v>13782.82</v>
      </c>
      <c r="H230" s="20">
        <v>13782.82</v>
      </c>
      <c r="I230" s="20">
        <v>13782.82</v>
      </c>
      <c r="J230" s="20">
        <v>13782.82</v>
      </c>
      <c r="K230" s="20">
        <v>3115.0800000000017</v>
      </c>
      <c r="L230" s="20">
        <v>3115.0800000000017</v>
      </c>
      <c r="M230" s="20">
        <v>0</v>
      </c>
      <c r="N230" s="13">
        <f t="shared" si="5"/>
        <v>0.81565283260050059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 t="s">
        <v>341</v>
      </c>
      <c r="B231" s="10" t="s">
        <v>699</v>
      </c>
      <c r="C231" s="12" t="s">
        <v>39</v>
      </c>
      <c r="D231" s="20">
        <v>4809.5</v>
      </c>
      <c r="E231" s="20">
        <v>2822.5</v>
      </c>
      <c r="F231" s="20">
        <v>7632</v>
      </c>
      <c r="G231" s="20">
        <v>5637</v>
      </c>
      <c r="H231" s="20">
        <v>5637</v>
      </c>
      <c r="I231" s="20">
        <v>5637</v>
      </c>
      <c r="J231" s="20">
        <v>5637</v>
      </c>
      <c r="K231" s="20">
        <v>1995</v>
      </c>
      <c r="L231" s="20">
        <v>1995</v>
      </c>
      <c r="M231" s="20">
        <v>0</v>
      </c>
      <c r="N231" s="13">
        <f t="shared" si="5"/>
        <v>0.73860062893081757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 t="s">
        <v>342</v>
      </c>
      <c r="B232" s="10" t="s">
        <v>699</v>
      </c>
      <c r="C232" s="12" t="s">
        <v>39</v>
      </c>
      <c r="D232" s="20">
        <v>264</v>
      </c>
      <c r="E232" s="20">
        <v>1409.5</v>
      </c>
      <c r="F232" s="20">
        <v>1673.5</v>
      </c>
      <c r="G232" s="20">
        <v>726.5</v>
      </c>
      <c r="H232" s="20">
        <v>726.5</v>
      </c>
      <c r="I232" s="20">
        <v>726.5</v>
      </c>
      <c r="J232" s="20">
        <v>726.5</v>
      </c>
      <c r="K232" s="20">
        <v>947</v>
      </c>
      <c r="L232" s="20">
        <v>947</v>
      </c>
      <c r="M232" s="20">
        <v>0</v>
      </c>
      <c r="N232" s="13">
        <f t="shared" si="5"/>
        <v>0.43412010755900804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 t="s">
        <v>343</v>
      </c>
      <c r="B233" s="10" t="s">
        <v>699</v>
      </c>
      <c r="C233" s="12" t="s">
        <v>39</v>
      </c>
      <c r="D233" s="20">
        <v>10296</v>
      </c>
      <c r="E233" s="20">
        <v>9540.5</v>
      </c>
      <c r="F233" s="20">
        <v>19836.5</v>
      </c>
      <c r="G233" s="20">
        <v>16229.15</v>
      </c>
      <c r="H233" s="20">
        <v>16229.15</v>
      </c>
      <c r="I233" s="20">
        <v>16224.15</v>
      </c>
      <c r="J233" s="20">
        <v>16224.15</v>
      </c>
      <c r="K233" s="20">
        <v>3607.3500000000004</v>
      </c>
      <c r="L233" s="20">
        <v>3612.3500000000004</v>
      </c>
      <c r="M233" s="20">
        <v>5</v>
      </c>
      <c r="N233" s="13">
        <f t="shared" si="5"/>
        <v>0.81789378166511228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 t="s">
        <v>344</v>
      </c>
      <c r="B234" s="10" t="s">
        <v>699</v>
      </c>
      <c r="C234" s="12" t="s">
        <v>39</v>
      </c>
      <c r="D234" s="20">
        <v>2620</v>
      </c>
      <c r="E234" s="20">
        <v>1603.06</v>
      </c>
      <c r="F234" s="20">
        <v>4223.0599999999995</v>
      </c>
      <c r="G234" s="20">
        <v>3451.56</v>
      </c>
      <c r="H234" s="20">
        <v>3451.56</v>
      </c>
      <c r="I234" s="20">
        <v>3451.56</v>
      </c>
      <c r="J234" s="20">
        <v>3451.56</v>
      </c>
      <c r="K234" s="20">
        <v>771.49999999999955</v>
      </c>
      <c r="L234" s="20">
        <v>771.49999999999955</v>
      </c>
      <c r="M234" s="20">
        <v>0</v>
      </c>
      <c r="N234" s="13">
        <f t="shared" si="5"/>
        <v>0.81731256482266423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 t="s">
        <v>345</v>
      </c>
      <c r="B235" s="10" t="s">
        <v>699</v>
      </c>
      <c r="C235" s="12" t="s">
        <v>41</v>
      </c>
      <c r="D235" s="20">
        <v>125588</v>
      </c>
      <c r="E235" s="20">
        <v>-33109.54</v>
      </c>
      <c r="F235" s="20">
        <v>92478.459999999992</v>
      </c>
      <c r="G235" s="20">
        <v>91847.33</v>
      </c>
      <c r="H235" s="20">
        <v>91847.33</v>
      </c>
      <c r="I235" s="20">
        <v>91847.33</v>
      </c>
      <c r="J235" s="20">
        <v>91847.33</v>
      </c>
      <c r="K235" s="20">
        <v>631.1299999999901</v>
      </c>
      <c r="L235" s="20">
        <v>631.1299999999901</v>
      </c>
      <c r="M235" s="20">
        <v>0</v>
      </c>
      <c r="N235" s="13">
        <f t="shared" si="5"/>
        <v>0.99317538375963454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 t="s">
        <v>346</v>
      </c>
      <c r="B236" s="10" t="s">
        <v>699</v>
      </c>
      <c r="C236" s="12" t="s">
        <v>41</v>
      </c>
      <c r="D236" s="20">
        <v>52995</v>
      </c>
      <c r="E236" s="20">
        <v>-14794.39</v>
      </c>
      <c r="F236" s="20">
        <v>38200.61</v>
      </c>
      <c r="G236" s="20">
        <v>37704.61</v>
      </c>
      <c r="H236" s="20">
        <v>37704.61</v>
      </c>
      <c r="I236" s="20">
        <v>37704.61</v>
      </c>
      <c r="J236" s="20">
        <v>37704.61</v>
      </c>
      <c r="K236" s="20">
        <v>496</v>
      </c>
      <c r="L236" s="20">
        <v>496</v>
      </c>
      <c r="M236" s="20">
        <v>0</v>
      </c>
      <c r="N236" s="13">
        <f t="shared" si="5"/>
        <v>0.98701591414377943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 t="s">
        <v>347</v>
      </c>
      <c r="B237" s="10" t="s">
        <v>699</v>
      </c>
      <c r="C237" s="12" t="s">
        <v>41</v>
      </c>
      <c r="D237" s="20">
        <v>3189</v>
      </c>
      <c r="E237" s="20">
        <v>7691</v>
      </c>
      <c r="F237" s="20">
        <v>10880</v>
      </c>
      <c r="G237" s="20">
        <v>5344</v>
      </c>
      <c r="H237" s="20">
        <v>5344</v>
      </c>
      <c r="I237" s="20">
        <v>5344</v>
      </c>
      <c r="J237" s="20">
        <v>5344</v>
      </c>
      <c r="K237" s="20">
        <v>5536</v>
      </c>
      <c r="L237" s="20">
        <v>5536</v>
      </c>
      <c r="M237" s="20">
        <v>0</v>
      </c>
      <c r="N237" s="13">
        <f t="shared" si="5"/>
        <v>0.49117647058823527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 t="s">
        <v>348</v>
      </c>
      <c r="B238" s="10" t="s">
        <v>699</v>
      </c>
      <c r="C238" s="12" t="s">
        <v>41</v>
      </c>
      <c r="D238" s="20">
        <v>133728.07</v>
      </c>
      <c r="E238" s="20">
        <v>-34274.6</v>
      </c>
      <c r="F238" s="20">
        <v>99453.47</v>
      </c>
      <c r="G238" s="20">
        <v>98829.71</v>
      </c>
      <c r="H238" s="20">
        <v>98829.71</v>
      </c>
      <c r="I238" s="20">
        <v>98789.709999999992</v>
      </c>
      <c r="J238" s="20">
        <v>98789.709999999992</v>
      </c>
      <c r="K238" s="20">
        <v>623.75999999999476</v>
      </c>
      <c r="L238" s="20">
        <v>663.76000000000931</v>
      </c>
      <c r="M238" s="20">
        <v>40.000000000014552</v>
      </c>
      <c r="N238" s="13">
        <f t="shared" si="5"/>
        <v>0.99332592417338472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 t="s">
        <v>349</v>
      </c>
      <c r="B239" s="10" t="s">
        <v>699</v>
      </c>
      <c r="C239" s="12" t="s">
        <v>41</v>
      </c>
      <c r="D239" s="20">
        <v>33478</v>
      </c>
      <c r="E239" s="20">
        <v>-11821</v>
      </c>
      <c r="F239" s="20">
        <v>21657</v>
      </c>
      <c r="G239" s="20">
        <v>21496.18</v>
      </c>
      <c r="H239" s="20">
        <v>21496.18</v>
      </c>
      <c r="I239" s="20">
        <v>21496.18</v>
      </c>
      <c r="J239" s="20">
        <v>21496.18</v>
      </c>
      <c r="K239" s="20">
        <v>160.81999999999971</v>
      </c>
      <c r="L239" s="20">
        <v>160.81999999999971</v>
      </c>
      <c r="M239" s="20">
        <v>0</v>
      </c>
      <c r="N239" s="13">
        <f t="shared" si="5"/>
        <v>0.99257422542365059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 t="s">
        <v>350</v>
      </c>
      <c r="B240" s="10" t="s">
        <v>699</v>
      </c>
      <c r="C240" s="12" t="s">
        <v>43</v>
      </c>
      <c r="D240" s="20">
        <v>2159.3000000000002</v>
      </c>
      <c r="E240" s="20">
        <v>2188.0300000000002</v>
      </c>
      <c r="F240" s="20">
        <v>4347.33</v>
      </c>
      <c r="G240" s="20">
        <v>1808</v>
      </c>
      <c r="H240" s="20">
        <v>1808</v>
      </c>
      <c r="I240" s="20">
        <v>1808</v>
      </c>
      <c r="J240" s="20">
        <v>1808</v>
      </c>
      <c r="K240" s="20">
        <v>2539.33</v>
      </c>
      <c r="L240" s="20">
        <v>2539.33</v>
      </c>
      <c r="M240" s="20">
        <v>0</v>
      </c>
      <c r="N240" s="13">
        <f t="shared" si="5"/>
        <v>0.41588745275835975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 t="s">
        <v>351</v>
      </c>
      <c r="B241" s="10" t="s">
        <v>699</v>
      </c>
      <c r="C241" s="12" t="s">
        <v>43</v>
      </c>
      <c r="D241" s="20">
        <v>956.64</v>
      </c>
      <c r="E241" s="20">
        <v>1019.36</v>
      </c>
      <c r="F241" s="20">
        <v>1976</v>
      </c>
      <c r="G241" s="20">
        <v>860</v>
      </c>
      <c r="H241" s="20">
        <v>860</v>
      </c>
      <c r="I241" s="20">
        <v>860</v>
      </c>
      <c r="J241" s="20">
        <v>860</v>
      </c>
      <c r="K241" s="20">
        <v>1116</v>
      </c>
      <c r="L241" s="20">
        <v>1116</v>
      </c>
      <c r="M241" s="20">
        <v>0</v>
      </c>
      <c r="N241" s="13">
        <f t="shared" si="5"/>
        <v>0.43522267206477733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 t="s">
        <v>352</v>
      </c>
      <c r="B242" s="10" t="s">
        <v>699</v>
      </c>
      <c r="C242" s="12" t="s">
        <v>43</v>
      </c>
      <c r="D242" s="20">
        <v>55.78</v>
      </c>
      <c r="E242" s="20">
        <v>708.22</v>
      </c>
      <c r="F242" s="20">
        <v>764</v>
      </c>
      <c r="G242" s="20">
        <v>200</v>
      </c>
      <c r="H242" s="20">
        <v>200</v>
      </c>
      <c r="I242" s="20">
        <v>200</v>
      </c>
      <c r="J242" s="20">
        <v>200</v>
      </c>
      <c r="K242" s="20">
        <v>564</v>
      </c>
      <c r="L242" s="20">
        <v>564</v>
      </c>
      <c r="M242" s="20">
        <v>0</v>
      </c>
      <c r="N242" s="13">
        <f t="shared" si="5"/>
        <v>0.26178010471204188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 t="s">
        <v>353</v>
      </c>
      <c r="B243" s="10" t="s">
        <v>699</v>
      </c>
      <c r="C243" s="12" t="s">
        <v>43</v>
      </c>
      <c r="D243" s="20">
        <v>3904.32</v>
      </c>
      <c r="E243" s="20">
        <v>-401.38</v>
      </c>
      <c r="F243" s="20">
        <v>3502.94</v>
      </c>
      <c r="G243" s="20">
        <v>1634.94</v>
      </c>
      <c r="H243" s="20">
        <v>1634.94</v>
      </c>
      <c r="I243" s="20">
        <v>1631.47</v>
      </c>
      <c r="J243" s="20">
        <v>1631.47</v>
      </c>
      <c r="K243" s="20">
        <v>1868</v>
      </c>
      <c r="L243" s="20">
        <v>1871.47</v>
      </c>
      <c r="M243" s="20">
        <v>3.4700000000000273</v>
      </c>
      <c r="N243" s="13">
        <f t="shared" si="5"/>
        <v>0.46574306154258993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 t="s">
        <v>354</v>
      </c>
      <c r="B244" s="10" t="s">
        <v>699</v>
      </c>
      <c r="C244" s="12" t="s">
        <v>43</v>
      </c>
      <c r="D244" s="20">
        <v>1115.53</v>
      </c>
      <c r="E244" s="20">
        <v>427.35</v>
      </c>
      <c r="F244" s="20">
        <v>1542.88</v>
      </c>
      <c r="G244" s="20">
        <v>780</v>
      </c>
      <c r="H244" s="20">
        <v>780</v>
      </c>
      <c r="I244" s="20">
        <v>780</v>
      </c>
      <c r="J244" s="20">
        <v>780</v>
      </c>
      <c r="K244" s="20">
        <v>762.88000000000011</v>
      </c>
      <c r="L244" s="20">
        <v>762.88000000000011</v>
      </c>
      <c r="M244" s="20">
        <v>0</v>
      </c>
      <c r="N244" s="13">
        <f t="shared" si="5"/>
        <v>0.50554806595457846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 t="s">
        <v>355</v>
      </c>
      <c r="B245" s="10" t="s">
        <v>699</v>
      </c>
      <c r="C245" s="12" t="s">
        <v>44</v>
      </c>
      <c r="D245" s="20">
        <v>24891.119999999999</v>
      </c>
      <c r="E245" s="20">
        <v>7473.93</v>
      </c>
      <c r="F245" s="20">
        <v>32365.05</v>
      </c>
      <c r="G245" s="20">
        <v>31425.339999999997</v>
      </c>
      <c r="H245" s="20">
        <v>31425.339999999997</v>
      </c>
      <c r="I245" s="20">
        <v>31425.340000000007</v>
      </c>
      <c r="J245" s="20">
        <v>31425.340000000007</v>
      </c>
      <c r="K245" s="20">
        <v>939.71000000000276</v>
      </c>
      <c r="L245" s="20">
        <v>939.70999999999185</v>
      </c>
      <c r="M245" s="20">
        <v>-1.0913936421275139E-11</v>
      </c>
      <c r="N245" s="13">
        <f t="shared" si="5"/>
        <v>0.97096528508375568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 t="s">
        <v>356</v>
      </c>
      <c r="B246" s="10" t="s">
        <v>699</v>
      </c>
      <c r="C246" s="12" t="s">
        <v>44</v>
      </c>
      <c r="D246" s="20">
        <v>13181.69</v>
      </c>
      <c r="E246" s="20">
        <v>-2174.46</v>
      </c>
      <c r="F246" s="20">
        <v>11007.23</v>
      </c>
      <c r="G246" s="20">
        <v>9282.6200000000008</v>
      </c>
      <c r="H246" s="20">
        <v>9282.6200000000008</v>
      </c>
      <c r="I246" s="20">
        <v>9282.619999999999</v>
      </c>
      <c r="J246" s="20">
        <v>9282.619999999999</v>
      </c>
      <c r="K246" s="20">
        <v>1724.6099999999988</v>
      </c>
      <c r="L246" s="20">
        <v>1724.6100000000006</v>
      </c>
      <c r="M246" s="20">
        <v>1.8189894035458565E-12</v>
      </c>
      <c r="N246" s="13">
        <f t="shared" si="5"/>
        <v>0.84332025405120081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 t="s">
        <v>357</v>
      </c>
      <c r="B247" s="10" t="s">
        <v>699</v>
      </c>
      <c r="C247" s="12" t="s">
        <v>44</v>
      </c>
      <c r="D247" s="20">
        <v>454.42</v>
      </c>
      <c r="E247" s="20">
        <v>678.91</v>
      </c>
      <c r="F247" s="20">
        <v>1133.33</v>
      </c>
      <c r="G247" s="20">
        <v>369.49999999999994</v>
      </c>
      <c r="H247" s="20">
        <v>369.49999999999994</v>
      </c>
      <c r="I247" s="20">
        <v>369.49999999999994</v>
      </c>
      <c r="J247" s="20">
        <v>369.49999999999994</v>
      </c>
      <c r="K247" s="20">
        <v>763.82999999999993</v>
      </c>
      <c r="L247" s="20">
        <v>763.82999999999993</v>
      </c>
      <c r="M247" s="20">
        <v>0</v>
      </c>
      <c r="N247" s="13">
        <f t="shared" si="5"/>
        <v>0.3260303706775608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 t="s">
        <v>358</v>
      </c>
      <c r="B248" s="10" t="s">
        <v>699</v>
      </c>
      <c r="C248" s="12" t="s">
        <v>44</v>
      </c>
      <c r="D248" s="20">
        <v>22402.28</v>
      </c>
      <c r="E248" s="20">
        <v>8215.01</v>
      </c>
      <c r="F248" s="20">
        <v>30617.29</v>
      </c>
      <c r="G248" s="20">
        <v>30290.920000000002</v>
      </c>
      <c r="H248" s="20">
        <v>30290.920000000002</v>
      </c>
      <c r="I248" s="20">
        <v>30278.160000000003</v>
      </c>
      <c r="J248" s="20">
        <v>30278.16</v>
      </c>
      <c r="K248" s="20">
        <v>326.36999999999898</v>
      </c>
      <c r="L248" s="20">
        <v>339.12999999999738</v>
      </c>
      <c r="M248" s="20">
        <v>12.760000000002037</v>
      </c>
      <c r="N248" s="13">
        <f t="shared" si="5"/>
        <v>0.98892357880138981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 t="s">
        <v>359</v>
      </c>
      <c r="B249" s="10" t="s">
        <v>699</v>
      </c>
      <c r="C249" s="12" t="s">
        <v>44</v>
      </c>
      <c r="D249" s="20">
        <v>8018.3</v>
      </c>
      <c r="E249" s="20">
        <v>2460.69</v>
      </c>
      <c r="F249" s="20">
        <v>10478.99</v>
      </c>
      <c r="G249" s="20">
        <v>10336.030000000002</v>
      </c>
      <c r="H249" s="20">
        <v>10336.030000000002</v>
      </c>
      <c r="I249" s="20">
        <v>10336.029999999999</v>
      </c>
      <c r="J249" s="20">
        <v>10336.029999999999</v>
      </c>
      <c r="K249" s="20">
        <v>142.95999999999731</v>
      </c>
      <c r="L249" s="20">
        <v>142.96000000000095</v>
      </c>
      <c r="M249" s="20">
        <v>3.637978807091713E-12</v>
      </c>
      <c r="N249" s="13">
        <f t="shared" si="5"/>
        <v>0.98635746383954936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 t="s">
        <v>360</v>
      </c>
      <c r="B250" s="10" t="s">
        <v>699</v>
      </c>
      <c r="C250" s="12" t="s">
        <v>47</v>
      </c>
      <c r="D250" s="20">
        <v>108621.74</v>
      </c>
      <c r="E250" s="20">
        <v>40832.080000000002</v>
      </c>
      <c r="F250" s="20">
        <v>149453.82</v>
      </c>
      <c r="G250" s="20">
        <v>57891.469999999987</v>
      </c>
      <c r="H250" s="20">
        <v>57891.469999999987</v>
      </c>
      <c r="I250" s="20">
        <v>57741.069999999985</v>
      </c>
      <c r="J250" s="20">
        <v>57741.069999999985</v>
      </c>
      <c r="K250" s="20">
        <v>91562.35000000002</v>
      </c>
      <c r="L250" s="20">
        <v>91712.750000000029</v>
      </c>
      <c r="M250" s="20">
        <v>150.40000000000146</v>
      </c>
      <c r="N250" s="13">
        <f t="shared" si="5"/>
        <v>0.38634723421589345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 t="s">
        <v>361</v>
      </c>
      <c r="B251" s="10" t="s">
        <v>699</v>
      </c>
      <c r="C251" s="12" t="s">
        <v>47</v>
      </c>
      <c r="D251" s="20">
        <v>85773.73</v>
      </c>
      <c r="E251" s="20">
        <v>-36736.339999999997</v>
      </c>
      <c r="F251" s="20">
        <v>49037.39</v>
      </c>
      <c r="G251" s="20">
        <v>38712.92</v>
      </c>
      <c r="H251" s="20">
        <v>38712.92</v>
      </c>
      <c r="I251" s="20">
        <v>38712.920000000006</v>
      </c>
      <c r="J251" s="20">
        <v>38712.920000000006</v>
      </c>
      <c r="K251" s="20">
        <v>10324.470000000001</v>
      </c>
      <c r="L251" s="20">
        <v>10324.469999999994</v>
      </c>
      <c r="M251" s="20">
        <v>-7.2759576141834259E-12</v>
      </c>
      <c r="N251" s="13">
        <f t="shared" si="5"/>
        <v>0.78945718766843032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 t="s">
        <v>362</v>
      </c>
      <c r="B252" s="10" t="s">
        <v>699</v>
      </c>
      <c r="C252" s="12" t="s">
        <v>47</v>
      </c>
      <c r="D252" s="20">
        <v>4490</v>
      </c>
      <c r="E252" s="20">
        <v>-1724.18</v>
      </c>
      <c r="F252" s="20">
        <v>2765.8199999999997</v>
      </c>
      <c r="G252" s="20">
        <v>2765.82</v>
      </c>
      <c r="H252" s="20">
        <v>2765.82</v>
      </c>
      <c r="I252" s="20">
        <v>2765.8199999999997</v>
      </c>
      <c r="J252" s="20">
        <v>2765.8199999999997</v>
      </c>
      <c r="K252" s="20">
        <v>-4.5474735088646412E-13</v>
      </c>
      <c r="L252" s="20">
        <v>0</v>
      </c>
      <c r="M252" s="20">
        <v>4.5474735088646412E-13</v>
      </c>
      <c r="N252" s="13">
        <f t="shared" si="5"/>
        <v>1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 t="s">
        <v>363</v>
      </c>
      <c r="B253" s="10" t="s">
        <v>699</v>
      </c>
      <c r="C253" s="12" t="s">
        <v>47</v>
      </c>
      <c r="D253" s="20">
        <v>50719.73</v>
      </c>
      <c r="E253" s="20">
        <v>-34822.49</v>
      </c>
      <c r="F253" s="20">
        <v>15897.240000000005</v>
      </c>
      <c r="G253" s="20">
        <v>13498.529999999999</v>
      </c>
      <c r="H253" s="20">
        <v>13498.529999999999</v>
      </c>
      <c r="I253" s="20">
        <v>13243.529999999999</v>
      </c>
      <c r="J253" s="20">
        <v>13243.529999999999</v>
      </c>
      <c r="K253" s="20">
        <v>2398.7100000000064</v>
      </c>
      <c r="L253" s="20">
        <v>2653.7100000000064</v>
      </c>
      <c r="M253" s="20">
        <v>255</v>
      </c>
      <c r="N253" s="13">
        <f t="shared" si="5"/>
        <v>0.8330710236493879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 t="s">
        <v>364</v>
      </c>
      <c r="B254" s="10" t="s">
        <v>699</v>
      </c>
      <c r="C254" s="12" t="s">
        <v>47</v>
      </c>
      <c r="D254" s="20">
        <v>267658.59999999998</v>
      </c>
      <c r="E254" s="20">
        <v>-61567.820000000007</v>
      </c>
      <c r="F254" s="20">
        <v>206090.77999999997</v>
      </c>
      <c r="G254" s="20">
        <v>150328.00000000003</v>
      </c>
      <c r="H254" s="20">
        <v>150328.00000000003</v>
      </c>
      <c r="I254" s="20">
        <v>137103.09000000005</v>
      </c>
      <c r="J254" s="20">
        <v>137103.09000000003</v>
      </c>
      <c r="K254" s="20">
        <v>55762.779999999941</v>
      </c>
      <c r="L254" s="20">
        <v>68987.689999999915</v>
      </c>
      <c r="M254" s="20">
        <v>13224.910000000003</v>
      </c>
      <c r="N254" s="13">
        <f t="shared" ref="N254:N291" si="6">+I254/F254</f>
        <v>0.66525581590792215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 t="s">
        <v>365</v>
      </c>
      <c r="B255" s="10" t="s">
        <v>699</v>
      </c>
      <c r="C255" s="12" t="s">
        <v>47</v>
      </c>
      <c r="D255" s="20">
        <v>57644.26</v>
      </c>
      <c r="E255" s="20">
        <v>9816.9599999999991</v>
      </c>
      <c r="F255" s="20">
        <v>67461.22</v>
      </c>
      <c r="G255" s="20">
        <v>13458.34</v>
      </c>
      <c r="H255" s="20">
        <v>13458.34</v>
      </c>
      <c r="I255" s="20">
        <v>13232.739999999998</v>
      </c>
      <c r="J255" s="20">
        <v>13232.739999999998</v>
      </c>
      <c r="K255" s="20">
        <v>54002.880000000005</v>
      </c>
      <c r="L255" s="20">
        <v>54228.480000000003</v>
      </c>
      <c r="M255" s="20">
        <v>225.60000000000218</v>
      </c>
      <c r="N255" s="13">
        <f t="shared" si="6"/>
        <v>0.1961532862880333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 t="s">
        <v>366</v>
      </c>
      <c r="B256" s="10" t="s">
        <v>699</v>
      </c>
      <c r="C256" s="12" t="s">
        <v>54</v>
      </c>
      <c r="D256" s="20">
        <v>0</v>
      </c>
      <c r="E256" s="20">
        <v>31697.279999999999</v>
      </c>
      <c r="F256" s="20">
        <v>31697.279999999999</v>
      </c>
      <c r="G256" s="20">
        <v>10685.76</v>
      </c>
      <c r="H256" s="20">
        <v>10685.76</v>
      </c>
      <c r="I256" s="20">
        <v>10685.76</v>
      </c>
      <c r="J256" s="20">
        <v>10685.76</v>
      </c>
      <c r="K256" s="20">
        <v>21011.519999999997</v>
      </c>
      <c r="L256" s="20">
        <v>21011.519999999997</v>
      </c>
      <c r="M256" s="20">
        <v>0</v>
      </c>
      <c r="N256" s="13">
        <f t="shared" si="6"/>
        <v>0.33711914713186747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 t="s">
        <v>367</v>
      </c>
      <c r="B257" s="10" t="s">
        <v>699</v>
      </c>
      <c r="C257" s="12" t="s">
        <v>54</v>
      </c>
      <c r="D257" s="20">
        <v>5620</v>
      </c>
      <c r="E257" s="20">
        <v>244515.5</v>
      </c>
      <c r="F257" s="20">
        <v>250135.5</v>
      </c>
      <c r="G257" s="20">
        <v>118263.3</v>
      </c>
      <c r="H257" s="20">
        <v>118263.3</v>
      </c>
      <c r="I257" s="20">
        <v>95763.299999999988</v>
      </c>
      <c r="J257" s="20">
        <v>95763.299999999988</v>
      </c>
      <c r="K257" s="20">
        <v>131872.20000000001</v>
      </c>
      <c r="L257" s="20">
        <v>154372.20000000001</v>
      </c>
      <c r="M257" s="20">
        <v>22500.000000000015</v>
      </c>
      <c r="N257" s="13">
        <f t="shared" si="6"/>
        <v>0.38284569763188347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 t="s">
        <v>368</v>
      </c>
      <c r="B258" s="10" t="s">
        <v>699</v>
      </c>
      <c r="C258" s="12" t="s">
        <v>54</v>
      </c>
      <c r="D258" s="20">
        <v>225442.79</v>
      </c>
      <c r="E258" s="20">
        <v>171288.22</v>
      </c>
      <c r="F258" s="20">
        <v>396731.01</v>
      </c>
      <c r="G258" s="20">
        <v>265882.67000000004</v>
      </c>
      <c r="H258" s="20">
        <v>265882.67000000004</v>
      </c>
      <c r="I258" s="20">
        <v>265882.66999999993</v>
      </c>
      <c r="J258" s="20">
        <v>265882.66999999993</v>
      </c>
      <c r="K258" s="20">
        <v>130848.33999999997</v>
      </c>
      <c r="L258" s="20">
        <v>130848.34000000008</v>
      </c>
      <c r="M258" s="20">
        <v>1.1641532182693481E-10</v>
      </c>
      <c r="N258" s="13">
        <f t="shared" si="6"/>
        <v>0.67018373481820825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 t="s">
        <v>369</v>
      </c>
      <c r="B259" s="10" t="s">
        <v>699</v>
      </c>
      <c r="C259" s="12" t="s">
        <v>54</v>
      </c>
      <c r="D259" s="20">
        <v>240500</v>
      </c>
      <c r="E259" s="20">
        <v>4572</v>
      </c>
      <c r="F259" s="20">
        <v>245072</v>
      </c>
      <c r="G259" s="20">
        <v>167938</v>
      </c>
      <c r="H259" s="20">
        <v>167938</v>
      </c>
      <c r="I259" s="20">
        <v>158038.00000000003</v>
      </c>
      <c r="J259" s="20">
        <v>158038.00000000003</v>
      </c>
      <c r="K259" s="20">
        <v>77134</v>
      </c>
      <c r="L259" s="20">
        <v>87033.999999999971</v>
      </c>
      <c r="M259" s="20">
        <v>9899.9999999999709</v>
      </c>
      <c r="N259" s="13">
        <f t="shared" si="6"/>
        <v>0.64486355030358433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 t="s">
        <v>370</v>
      </c>
      <c r="B260" s="10" t="s">
        <v>699</v>
      </c>
      <c r="C260" s="12" t="s">
        <v>54</v>
      </c>
      <c r="D260" s="20">
        <v>121920.13</v>
      </c>
      <c r="E260" s="20">
        <v>-42524.14</v>
      </c>
      <c r="F260" s="20">
        <v>79395.990000000005</v>
      </c>
      <c r="G260" s="20">
        <v>61867.66</v>
      </c>
      <c r="H260" s="20">
        <v>61867.66</v>
      </c>
      <c r="I260" s="20">
        <v>61184.33</v>
      </c>
      <c r="J260" s="20">
        <v>61184.33</v>
      </c>
      <c r="K260" s="20">
        <v>17528.330000000002</v>
      </c>
      <c r="L260" s="20">
        <v>18211.660000000003</v>
      </c>
      <c r="M260" s="20">
        <v>683.33000000000175</v>
      </c>
      <c r="N260" s="13">
        <f t="shared" si="6"/>
        <v>0.77062242060335795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 t="s">
        <v>371</v>
      </c>
      <c r="B261" s="10" t="s">
        <v>699</v>
      </c>
      <c r="C261" s="12" t="s">
        <v>54</v>
      </c>
      <c r="D261" s="20">
        <v>303341.95</v>
      </c>
      <c r="E261" s="20">
        <v>-76316.459999999992</v>
      </c>
      <c r="F261" s="20">
        <v>227025.49000000002</v>
      </c>
      <c r="G261" s="20">
        <v>133918.06000000003</v>
      </c>
      <c r="H261" s="20">
        <v>133918.06000000003</v>
      </c>
      <c r="I261" s="20">
        <v>133014.73999999982</v>
      </c>
      <c r="J261" s="20">
        <v>133014.73999999985</v>
      </c>
      <c r="K261" s="20">
        <v>93107.43</v>
      </c>
      <c r="L261" s="20">
        <v>94010.750000000204</v>
      </c>
      <c r="M261" s="20">
        <v>903.32000000018161</v>
      </c>
      <c r="N261" s="13">
        <f t="shared" si="6"/>
        <v>0.58590222622138066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 t="s">
        <v>372</v>
      </c>
      <c r="B262" s="10" t="s">
        <v>699</v>
      </c>
      <c r="C262" s="12" t="s">
        <v>54</v>
      </c>
      <c r="D262" s="20">
        <v>28384</v>
      </c>
      <c r="E262" s="20">
        <v>-7264</v>
      </c>
      <c r="F262" s="20">
        <v>21120</v>
      </c>
      <c r="G262" s="20">
        <v>19800</v>
      </c>
      <c r="H262" s="20">
        <v>19800</v>
      </c>
      <c r="I262" s="20">
        <v>19800</v>
      </c>
      <c r="J262" s="20">
        <v>19800</v>
      </c>
      <c r="K262" s="20">
        <v>1320</v>
      </c>
      <c r="L262" s="20">
        <v>1320</v>
      </c>
      <c r="M262" s="20">
        <v>0</v>
      </c>
      <c r="N262" s="13">
        <f t="shared" si="6"/>
        <v>0.9375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 t="s">
        <v>373</v>
      </c>
      <c r="B263" s="10" t="s">
        <v>699</v>
      </c>
      <c r="C263" s="12" t="s">
        <v>54</v>
      </c>
      <c r="D263" s="20">
        <v>5204</v>
      </c>
      <c r="E263" s="20">
        <v>9949.83</v>
      </c>
      <c r="F263" s="20">
        <v>15153.83</v>
      </c>
      <c r="G263" s="20">
        <v>8994.06</v>
      </c>
      <c r="H263" s="20">
        <v>8994.06</v>
      </c>
      <c r="I263" s="20">
        <v>8994.06</v>
      </c>
      <c r="J263" s="20">
        <v>8994.06</v>
      </c>
      <c r="K263" s="20">
        <v>6159.77</v>
      </c>
      <c r="L263" s="20">
        <v>6159.77</v>
      </c>
      <c r="M263" s="20">
        <v>0</v>
      </c>
      <c r="N263" s="13">
        <f t="shared" si="6"/>
        <v>0.59351728242959034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 t="s">
        <v>374</v>
      </c>
      <c r="B264" s="10" t="s">
        <v>699</v>
      </c>
      <c r="C264" s="12" t="s">
        <v>54</v>
      </c>
      <c r="D264" s="20">
        <v>48053.919999999998</v>
      </c>
      <c r="E264" s="20">
        <v>213745.45</v>
      </c>
      <c r="F264" s="20">
        <v>261799.37</v>
      </c>
      <c r="G264" s="20">
        <v>169061.1</v>
      </c>
      <c r="H264" s="20">
        <v>169061.1</v>
      </c>
      <c r="I264" s="20">
        <v>169023.60999999993</v>
      </c>
      <c r="J264" s="20">
        <v>169023.61000000002</v>
      </c>
      <c r="K264" s="20">
        <v>92738.26999999999</v>
      </c>
      <c r="L264" s="20">
        <v>92775.760000000068</v>
      </c>
      <c r="M264" s="20">
        <v>37.489999999990687</v>
      </c>
      <c r="N264" s="13">
        <f t="shared" si="6"/>
        <v>0.64562267663210926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 t="s">
        <v>375</v>
      </c>
      <c r="B265" s="10" t="s">
        <v>699</v>
      </c>
      <c r="C265" s="12" t="s">
        <v>54</v>
      </c>
      <c r="D265" s="20">
        <v>12826</v>
      </c>
      <c r="E265" s="20">
        <v>159569.91</v>
      </c>
      <c r="F265" s="20">
        <v>172395.91</v>
      </c>
      <c r="G265" s="20">
        <v>74164.009999999995</v>
      </c>
      <c r="H265" s="20">
        <v>74164.009999999995</v>
      </c>
      <c r="I265" s="20">
        <v>74164.010000000024</v>
      </c>
      <c r="J265" s="20">
        <v>74164.010000000024</v>
      </c>
      <c r="K265" s="20">
        <v>98231.900000000009</v>
      </c>
      <c r="L265" s="20">
        <v>98231.89999999998</v>
      </c>
      <c r="M265" s="20">
        <v>-2.9103830456733704E-11</v>
      </c>
      <c r="N265" s="13">
        <f t="shared" si="6"/>
        <v>0.43019587877693866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 t="s">
        <v>376</v>
      </c>
      <c r="B266" s="10" t="s">
        <v>699</v>
      </c>
      <c r="C266" s="12" t="s">
        <v>62</v>
      </c>
      <c r="D266" s="20">
        <v>8475.6</v>
      </c>
      <c r="E266" s="20">
        <v>-6157.27</v>
      </c>
      <c r="F266" s="20">
        <v>2318.33</v>
      </c>
      <c r="G266" s="20">
        <v>2318.33</v>
      </c>
      <c r="H266" s="20">
        <v>2318.33</v>
      </c>
      <c r="I266" s="20">
        <v>2318.33</v>
      </c>
      <c r="J266" s="20">
        <v>2318.33</v>
      </c>
      <c r="K266" s="20">
        <v>0</v>
      </c>
      <c r="L266" s="20">
        <v>0</v>
      </c>
      <c r="M266" s="20">
        <v>0</v>
      </c>
      <c r="N266" s="13">
        <f t="shared" si="6"/>
        <v>1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 t="s">
        <v>377</v>
      </c>
      <c r="B267" s="10" t="s">
        <v>699</v>
      </c>
      <c r="C267" s="12" t="s">
        <v>62</v>
      </c>
      <c r="D267" s="20">
        <v>200</v>
      </c>
      <c r="E267" s="20">
        <v>-200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1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 t="s">
        <v>378</v>
      </c>
      <c r="B268" s="10" t="s">
        <v>699</v>
      </c>
      <c r="C268" s="12" t="s">
        <v>62</v>
      </c>
      <c r="D268" s="20">
        <v>560.47</v>
      </c>
      <c r="E268" s="20">
        <v>-560.47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1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 t="s">
        <v>379</v>
      </c>
      <c r="B269" s="10" t="s">
        <v>699</v>
      </c>
      <c r="C269" s="12" t="s">
        <v>62</v>
      </c>
      <c r="D269" s="20">
        <v>220</v>
      </c>
      <c r="E269" s="20">
        <v>1216</v>
      </c>
      <c r="F269" s="20">
        <v>1436</v>
      </c>
      <c r="G269" s="20">
        <v>655.33000000000004</v>
      </c>
      <c r="H269" s="20">
        <v>655.33000000000004</v>
      </c>
      <c r="I269" s="20">
        <v>655.33000000000004</v>
      </c>
      <c r="J269" s="20">
        <v>655.33000000000004</v>
      </c>
      <c r="K269" s="20">
        <v>780.67</v>
      </c>
      <c r="L269" s="20">
        <v>780.67</v>
      </c>
      <c r="M269" s="20">
        <v>0</v>
      </c>
      <c r="N269" s="13">
        <f t="shared" si="6"/>
        <v>0.45635793871866298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 t="s">
        <v>380</v>
      </c>
      <c r="B270" s="10" t="s">
        <v>699</v>
      </c>
      <c r="C270" s="12" t="s">
        <v>62</v>
      </c>
      <c r="D270" s="20">
        <v>3227.3</v>
      </c>
      <c r="E270" s="20">
        <v>-1217.97</v>
      </c>
      <c r="F270" s="20">
        <v>2009.3300000000002</v>
      </c>
      <c r="G270" s="20">
        <v>2009.33</v>
      </c>
      <c r="H270" s="20">
        <v>2009.33</v>
      </c>
      <c r="I270" s="20">
        <v>2009.33</v>
      </c>
      <c r="J270" s="20">
        <v>2009.33</v>
      </c>
      <c r="K270" s="20">
        <v>2.2737367544323206E-13</v>
      </c>
      <c r="L270" s="20">
        <v>2.2737367544323206E-13</v>
      </c>
      <c r="M270" s="20">
        <v>0</v>
      </c>
      <c r="N270" s="13">
        <f t="shared" si="6"/>
        <v>0.99999999999999989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 t="s">
        <v>381</v>
      </c>
      <c r="B271" s="10" t="s">
        <v>699</v>
      </c>
      <c r="C271" s="12" t="s">
        <v>62</v>
      </c>
      <c r="D271" s="20">
        <v>150</v>
      </c>
      <c r="E271" s="20">
        <v>-150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1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 t="s">
        <v>382</v>
      </c>
      <c r="B272" s="10" t="s">
        <v>699</v>
      </c>
      <c r="C272" s="12" t="s">
        <v>71</v>
      </c>
      <c r="D272" s="20">
        <v>95246.54</v>
      </c>
      <c r="E272" s="20">
        <v>4287.83</v>
      </c>
      <c r="F272" s="20">
        <v>99534.37</v>
      </c>
      <c r="G272" s="20">
        <v>82702.669999999984</v>
      </c>
      <c r="H272" s="20">
        <v>82702.669999999984</v>
      </c>
      <c r="I272" s="20">
        <v>82702.669999999969</v>
      </c>
      <c r="J272" s="20">
        <v>82702.669999999969</v>
      </c>
      <c r="K272" s="20">
        <v>16831.700000000012</v>
      </c>
      <c r="L272" s="20">
        <v>16831.700000000026</v>
      </c>
      <c r="M272" s="20">
        <v>1.4551915228366852E-11</v>
      </c>
      <c r="N272" s="13">
        <f t="shared" si="6"/>
        <v>0.83089559917845435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 t="s">
        <v>383</v>
      </c>
      <c r="B273" s="10" t="s">
        <v>699</v>
      </c>
      <c r="C273" s="12" t="s">
        <v>71</v>
      </c>
      <c r="D273" s="20">
        <v>94045.67</v>
      </c>
      <c r="E273" s="20">
        <v>16989.64</v>
      </c>
      <c r="F273" s="20">
        <v>111035.31</v>
      </c>
      <c r="G273" s="20">
        <v>78734.069999999992</v>
      </c>
      <c r="H273" s="20">
        <v>78734.069999999992</v>
      </c>
      <c r="I273" s="20">
        <v>76157.820000000022</v>
      </c>
      <c r="J273" s="20">
        <v>76157.820000000036</v>
      </c>
      <c r="K273" s="20">
        <v>32301.240000000005</v>
      </c>
      <c r="L273" s="20">
        <v>34877.489999999976</v>
      </c>
      <c r="M273" s="20">
        <v>2576.2499999999563</v>
      </c>
      <c r="N273" s="13">
        <f t="shared" si="6"/>
        <v>0.68588829985704569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 t="s">
        <v>384</v>
      </c>
      <c r="B274" s="10" t="s">
        <v>699</v>
      </c>
      <c r="C274" s="12" t="s">
        <v>71</v>
      </c>
      <c r="D274" s="20">
        <v>63170.99</v>
      </c>
      <c r="E274" s="20">
        <v>13281.45</v>
      </c>
      <c r="F274" s="20">
        <v>76452.44</v>
      </c>
      <c r="G274" s="20">
        <v>58094.17</v>
      </c>
      <c r="H274" s="20">
        <v>58094.17</v>
      </c>
      <c r="I274" s="20">
        <v>58094.170000000013</v>
      </c>
      <c r="J274" s="20">
        <v>58094.170000000006</v>
      </c>
      <c r="K274" s="20">
        <v>18358.270000000004</v>
      </c>
      <c r="L274" s="20">
        <v>18358.26999999999</v>
      </c>
      <c r="M274" s="20">
        <v>-7.2759576141834259E-12</v>
      </c>
      <c r="N274" s="13">
        <f t="shared" si="6"/>
        <v>0.75987332778391392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 t="s">
        <v>385</v>
      </c>
      <c r="B275" s="10" t="s">
        <v>699</v>
      </c>
      <c r="C275" s="12" t="s">
        <v>71</v>
      </c>
      <c r="D275" s="20">
        <v>28000</v>
      </c>
      <c r="E275" s="20">
        <v>551.45000000000005</v>
      </c>
      <c r="F275" s="20">
        <v>28551.45</v>
      </c>
      <c r="G275" s="20">
        <v>20116.48</v>
      </c>
      <c r="H275" s="20">
        <v>20116.48</v>
      </c>
      <c r="I275" s="20">
        <v>18982.930000000004</v>
      </c>
      <c r="J275" s="20">
        <v>18982.930000000004</v>
      </c>
      <c r="K275" s="20">
        <v>8434.9700000000012</v>
      </c>
      <c r="L275" s="20">
        <v>9568.5199999999968</v>
      </c>
      <c r="M275" s="20">
        <v>1133.5499999999956</v>
      </c>
      <c r="N275" s="13">
        <f t="shared" si="6"/>
        <v>0.66486745857040552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 t="s">
        <v>386</v>
      </c>
      <c r="B276" s="10" t="s">
        <v>699</v>
      </c>
      <c r="C276" s="12" t="s">
        <v>71</v>
      </c>
      <c r="D276" s="20">
        <v>51545.36</v>
      </c>
      <c r="E276" s="20">
        <v>-22918.01</v>
      </c>
      <c r="F276" s="20">
        <v>28627.350000000002</v>
      </c>
      <c r="G276" s="20">
        <v>23783.82999999998</v>
      </c>
      <c r="H276" s="20">
        <v>23783.82999999998</v>
      </c>
      <c r="I276" s="20">
        <v>23783.829999999984</v>
      </c>
      <c r="J276" s="20">
        <v>23783.829999999984</v>
      </c>
      <c r="K276" s="20">
        <v>4843.5200000000223</v>
      </c>
      <c r="L276" s="20">
        <v>4843.5200000000186</v>
      </c>
      <c r="M276" s="20">
        <v>-3.637978807091713E-12</v>
      </c>
      <c r="N276" s="13">
        <f t="shared" si="6"/>
        <v>0.83080795113763517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 t="s">
        <v>387</v>
      </c>
      <c r="B277" s="10" t="s">
        <v>699</v>
      </c>
      <c r="C277" s="12" t="s">
        <v>71</v>
      </c>
      <c r="D277" s="20">
        <v>61545.67</v>
      </c>
      <c r="E277" s="20">
        <v>-11615.140000000001</v>
      </c>
      <c r="F277" s="20">
        <v>49930.53</v>
      </c>
      <c r="G277" s="20">
        <v>42498.44999999999</v>
      </c>
      <c r="H277" s="20">
        <v>42498.44999999999</v>
      </c>
      <c r="I277" s="20">
        <v>42498.44999999999</v>
      </c>
      <c r="J277" s="20">
        <v>42498.44999999999</v>
      </c>
      <c r="K277" s="20">
        <v>7432.080000000009</v>
      </c>
      <c r="L277" s="20">
        <v>7432.080000000009</v>
      </c>
      <c r="M277" s="20">
        <v>0</v>
      </c>
      <c r="N277" s="13">
        <f t="shared" si="6"/>
        <v>0.8511515900191724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 t="s">
        <v>388</v>
      </c>
      <c r="B278" s="10" t="s">
        <v>699</v>
      </c>
      <c r="C278" s="12" t="s">
        <v>71</v>
      </c>
      <c r="D278" s="20">
        <v>13216.76</v>
      </c>
      <c r="E278" s="20">
        <v>-4190.05</v>
      </c>
      <c r="F278" s="20">
        <v>9026.7099999999991</v>
      </c>
      <c r="G278" s="20">
        <v>7627.36</v>
      </c>
      <c r="H278" s="20">
        <v>7627.36</v>
      </c>
      <c r="I278" s="20">
        <v>7627.3600000000015</v>
      </c>
      <c r="J278" s="20">
        <v>7627.3600000000015</v>
      </c>
      <c r="K278" s="20">
        <v>1399.3499999999995</v>
      </c>
      <c r="L278" s="20">
        <v>1399.3499999999976</v>
      </c>
      <c r="M278" s="20">
        <v>-1.8189894035458565E-12</v>
      </c>
      <c r="N278" s="13">
        <f t="shared" si="6"/>
        <v>0.84497674124902677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 t="s">
        <v>389</v>
      </c>
      <c r="B279" s="10" t="s">
        <v>699</v>
      </c>
      <c r="C279" s="12" t="s">
        <v>71</v>
      </c>
      <c r="D279" s="20">
        <v>16854.66</v>
      </c>
      <c r="E279" s="20">
        <v>-1553.81</v>
      </c>
      <c r="F279" s="20">
        <v>15300.85</v>
      </c>
      <c r="G279" s="20">
        <v>13586.119999999999</v>
      </c>
      <c r="H279" s="20">
        <v>13586.119999999999</v>
      </c>
      <c r="I279" s="20">
        <v>13586.119999999999</v>
      </c>
      <c r="J279" s="20">
        <v>13586.119999999999</v>
      </c>
      <c r="K279" s="20">
        <v>1714.7300000000014</v>
      </c>
      <c r="L279" s="20">
        <v>1714.7300000000014</v>
      </c>
      <c r="M279" s="20">
        <v>0</v>
      </c>
      <c r="N279" s="13">
        <f t="shared" si="6"/>
        <v>0.88793236977030676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 t="s">
        <v>390</v>
      </c>
      <c r="B280" s="10" t="s">
        <v>699</v>
      </c>
      <c r="C280" s="12" t="s">
        <v>71</v>
      </c>
      <c r="D280" s="20">
        <v>227745.06</v>
      </c>
      <c r="E280" s="20">
        <v>-7542.73</v>
      </c>
      <c r="F280" s="20">
        <v>220202.33</v>
      </c>
      <c r="G280" s="20">
        <v>180370.94999999987</v>
      </c>
      <c r="H280" s="20">
        <v>180370.94999999987</v>
      </c>
      <c r="I280" s="20">
        <v>180370.9499999999</v>
      </c>
      <c r="J280" s="20">
        <v>180370.9499999999</v>
      </c>
      <c r="K280" s="20">
        <v>39831.380000000121</v>
      </c>
      <c r="L280" s="20">
        <v>39831.380000000092</v>
      </c>
      <c r="M280" s="20">
        <v>-2.9103830456733704E-11</v>
      </c>
      <c r="N280" s="13">
        <f t="shared" si="6"/>
        <v>0.81911462971349991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 t="s">
        <v>391</v>
      </c>
      <c r="B281" s="10" t="s">
        <v>699</v>
      </c>
      <c r="C281" s="12" t="s">
        <v>71</v>
      </c>
      <c r="D281" s="20">
        <v>72846.03</v>
      </c>
      <c r="E281" s="20">
        <v>1020.16</v>
      </c>
      <c r="F281" s="20">
        <v>73866.19</v>
      </c>
      <c r="G281" s="20">
        <v>59924.679999999986</v>
      </c>
      <c r="H281" s="20">
        <v>59924.679999999986</v>
      </c>
      <c r="I281" s="20">
        <v>59924.680000000015</v>
      </c>
      <c r="J281" s="20">
        <v>59924.680000000015</v>
      </c>
      <c r="K281" s="20">
        <v>13941.510000000017</v>
      </c>
      <c r="L281" s="20">
        <v>13941.509999999987</v>
      </c>
      <c r="M281" s="20">
        <v>-2.9103830456733704E-11</v>
      </c>
      <c r="N281" s="13">
        <f t="shared" si="6"/>
        <v>0.81125992825675741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 t="s">
        <v>392</v>
      </c>
      <c r="B282" s="10" t="s">
        <v>699</v>
      </c>
      <c r="C282" s="12" t="s">
        <v>79</v>
      </c>
      <c r="D282" s="20">
        <v>50500</v>
      </c>
      <c r="E282" s="20">
        <v>-5876.11</v>
      </c>
      <c r="F282" s="20">
        <v>44623.89</v>
      </c>
      <c r="G282" s="20">
        <v>41467.379999999997</v>
      </c>
      <c r="H282" s="20">
        <v>41467.379999999997</v>
      </c>
      <c r="I282" s="20">
        <v>41467.37999999999</v>
      </c>
      <c r="J282" s="20">
        <v>41467.37999999999</v>
      </c>
      <c r="K282" s="20">
        <v>3156.510000000002</v>
      </c>
      <c r="L282" s="20">
        <v>3156.5100000000093</v>
      </c>
      <c r="M282" s="20">
        <v>7.2759576141834259E-12</v>
      </c>
      <c r="N282" s="13">
        <f t="shared" si="6"/>
        <v>0.92926412287229976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 t="s">
        <v>393</v>
      </c>
      <c r="B283" s="10" t="s">
        <v>699</v>
      </c>
      <c r="C283" s="12" t="s">
        <v>79</v>
      </c>
      <c r="D283" s="20">
        <v>48139.63</v>
      </c>
      <c r="E283" s="20">
        <v>9903.58</v>
      </c>
      <c r="F283" s="20">
        <v>58043.21</v>
      </c>
      <c r="G283" s="20">
        <v>39779.469999999987</v>
      </c>
      <c r="H283" s="20">
        <v>39779.469999999987</v>
      </c>
      <c r="I283" s="20">
        <v>37896.469999999994</v>
      </c>
      <c r="J283" s="20">
        <v>37896.469999999994</v>
      </c>
      <c r="K283" s="20">
        <v>18263.740000000013</v>
      </c>
      <c r="L283" s="20">
        <v>20146.740000000005</v>
      </c>
      <c r="M283" s="20">
        <v>1882.9999999999927</v>
      </c>
      <c r="N283" s="13">
        <f t="shared" si="6"/>
        <v>0.65290100254620642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 t="s">
        <v>394</v>
      </c>
      <c r="B284" s="10" t="s">
        <v>699</v>
      </c>
      <c r="C284" s="12" t="s">
        <v>79</v>
      </c>
      <c r="D284" s="20">
        <v>44983.67</v>
      </c>
      <c r="E284" s="20">
        <v>8237.7199999999993</v>
      </c>
      <c r="F284" s="20">
        <v>53221.39</v>
      </c>
      <c r="G284" s="20">
        <v>38568.610000000008</v>
      </c>
      <c r="H284" s="20">
        <v>38568.610000000008</v>
      </c>
      <c r="I284" s="20">
        <v>38475.86</v>
      </c>
      <c r="J284" s="20">
        <v>38475.86</v>
      </c>
      <c r="K284" s="20">
        <v>14652.779999999992</v>
      </c>
      <c r="L284" s="20">
        <v>14745.529999999999</v>
      </c>
      <c r="M284" s="20">
        <v>92.750000000007276</v>
      </c>
      <c r="N284" s="13">
        <f t="shared" si="6"/>
        <v>0.72293978041535556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 t="s">
        <v>395</v>
      </c>
      <c r="B285" s="10" t="s">
        <v>699</v>
      </c>
      <c r="C285" s="12" t="s">
        <v>79</v>
      </c>
      <c r="D285" s="20">
        <v>19180</v>
      </c>
      <c r="E285" s="20">
        <v>-987.56</v>
      </c>
      <c r="F285" s="20">
        <v>18192.439999999999</v>
      </c>
      <c r="G285" s="20">
        <v>11130.930000000002</v>
      </c>
      <c r="H285" s="20">
        <v>11130.930000000002</v>
      </c>
      <c r="I285" s="20">
        <v>10306.259999999998</v>
      </c>
      <c r="J285" s="20">
        <v>10306.259999999998</v>
      </c>
      <c r="K285" s="20">
        <v>7061.5099999999966</v>
      </c>
      <c r="L285" s="20">
        <v>7886.18</v>
      </c>
      <c r="M285" s="20">
        <v>824.67000000000371</v>
      </c>
      <c r="N285" s="13">
        <f t="shared" si="6"/>
        <v>0.56651334290507482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 t="s">
        <v>396</v>
      </c>
      <c r="B286" s="10" t="s">
        <v>699</v>
      </c>
      <c r="C286" s="12" t="s">
        <v>79</v>
      </c>
      <c r="D286" s="20">
        <v>20338.62</v>
      </c>
      <c r="E286" s="20">
        <v>-1215.74</v>
      </c>
      <c r="F286" s="20">
        <v>19122.879999999997</v>
      </c>
      <c r="G286" s="20">
        <v>13455.699999999995</v>
      </c>
      <c r="H286" s="20">
        <v>13455.699999999995</v>
      </c>
      <c r="I286" s="20">
        <v>13423.769999999999</v>
      </c>
      <c r="J286" s="20">
        <v>13423.769999999999</v>
      </c>
      <c r="K286" s="20">
        <v>5667.1800000000021</v>
      </c>
      <c r="L286" s="20">
        <v>5699.1099999999988</v>
      </c>
      <c r="M286" s="20">
        <v>31.929999999996653</v>
      </c>
      <c r="N286" s="13">
        <f t="shared" si="6"/>
        <v>0.70197428420823649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 t="s">
        <v>397</v>
      </c>
      <c r="B287" s="10" t="s">
        <v>699</v>
      </c>
      <c r="C287" s="12" t="s">
        <v>79</v>
      </c>
      <c r="D287" s="20">
        <v>33725.56</v>
      </c>
      <c r="E287" s="20">
        <v>-7698.3799999999974</v>
      </c>
      <c r="F287" s="20">
        <v>26027.18</v>
      </c>
      <c r="G287" s="20">
        <v>17211.509999999998</v>
      </c>
      <c r="H287" s="20">
        <v>17211.509999999998</v>
      </c>
      <c r="I287" s="20">
        <v>15543.52</v>
      </c>
      <c r="J287" s="20">
        <v>15543.52</v>
      </c>
      <c r="K287" s="20">
        <v>8815.6700000000019</v>
      </c>
      <c r="L287" s="20">
        <v>10483.66</v>
      </c>
      <c r="M287" s="20">
        <v>1667.989999999998</v>
      </c>
      <c r="N287" s="13">
        <f t="shared" si="6"/>
        <v>0.59720338507667758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 t="s">
        <v>398</v>
      </c>
      <c r="B288" s="10" t="s">
        <v>699</v>
      </c>
      <c r="C288" s="12" t="s">
        <v>79</v>
      </c>
      <c r="D288" s="20">
        <v>4348</v>
      </c>
      <c r="E288" s="20">
        <v>519.32000000000005</v>
      </c>
      <c r="F288" s="20">
        <v>4867.32</v>
      </c>
      <c r="G288" s="20">
        <v>2772.3300000000008</v>
      </c>
      <c r="H288" s="20">
        <v>2772.3300000000008</v>
      </c>
      <c r="I288" s="20">
        <v>2687.3600000000006</v>
      </c>
      <c r="J288" s="20">
        <v>2687.3600000000006</v>
      </c>
      <c r="K288" s="20">
        <v>2094.9899999999989</v>
      </c>
      <c r="L288" s="20">
        <v>2179.9599999999991</v>
      </c>
      <c r="M288" s="20">
        <v>84.970000000000255</v>
      </c>
      <c r="N288" s="13">
        <f t="shared" si="6"/>
        <v>0.55212313963330961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 t="s">
        <v>399</v>
      </c>
      <c r="B289" s="10" t="s">
        <v>699</v>
      </c>
      <c r="C289" s="12" t="s">
        <v>79</v>
      </c>
      <c r="D289" s="20">
        <v>10566.23</v>
      </c>
      <c r="E289" s="20">
        <v>566.76</v>
      </c>
      <c r="F289" s="20">
        <v>11132.99</v>
      </c>
      <c r="G289" s="20">
        <v>11104.489999999998</v>
      </c>
      <c r="H289" s="20">
        <v>11104.489999999998</v>
      </c>
      <c r="I289" s="20">
        <v>11104.49</v>
      </c>
      <c r="J289" s="20">
        <v>11104.49</v>
      </c>
      <c r="K289" s="20">
        <v>28.500000000001819</v>
      </c>
      <c r="L289" s="20">
        <v>28.5</v>
      </c>
      <c r="M289" s="20">
        <v>-1.8189894035458565E-12</v>
      </c>
      <c r="N289" s="13">
        <f t="shared" si="6"/>
        <v>0.99744004081562998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 t="s">
        <v>400</v>
      </c>
      <c r="B290" s="10" t="s">
        <v>699</v>
      </c>
      <c r="C290" s="12" t="s">
        <v>79</v>
      </c>
      <c r="D290" s="20">
        <v>103082.99</v>
      </c>
      <c r="E290" s="20">
        <v>-5136.3899999999994</v>
      </c>
      <c r="F290" s="20">
        <v>97946.6</v>
      </c>
      <c r="G290" s="20">
        <v>92212.999999999971</v>
      </c>
      <c r="H290" s="20">
        <v>92212.999999999971</v>
      </c>
      <c r="I290" s="20">
        <v>91352.739999999991</v>
      </c>
      <c r="J290" s="20">
        <v>91352.739999999991</v>
      </c>
      <c r="K290" s="20">
        <v>5733.6000000000349</v>
      </c>
      <c r="L290" s="20">
        <v>6593.8600000000151</v>
      </c>
      <c r="M290" s="20">
        <v>860.25999999998021</v>
      </c>
      <c r="N290" s="13">
        <f t="shared" si="6"/>
        <v>0.93267903122721962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 t="s">
        <v>401</v>
      </c>
      <c r="B291" s="10" t="s">
        <v>699</v>
      </c>
      <c r="C291" s="12" t="s">
        <v>79</v>
      </c>
      <c r="D291" s="20">
        <v>53426.93</v>
      </c>
      <c r="E291" s="20">
        <v>-16004.7</v>
      </c>
      <c r="F291" s="20">
        <v>37422.229999999996</v>
      </c>
      <c r="G291" s="20">
        <v>27459.02</v>
      </c>
      <c r="H291" s="20">
        <v>27459.02</v>
      </c>
      <c r="I291" s="20">
        <v>27459.020000000008</v>
      </c>
      <c r="J291" s="20">
        <v>27459.020000000008</v>
      </c>
      <c r="K291" s="20">
        <v>9963.2099999999955</v>
      </c>
      <c r="L291" s="20">
        <v>9963.2099999999882</v>
      </c>
      <c r="M291" s="20">
        <v>-7.2759576141834259E-12</v>
      </c>
      <c r="N291" s="13">
        <f t="shared" si="6"/>
        <v>0.73376225842233378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 t="s">
        <v>402</v>
      </c>
      <c r="B292" s="10" t="s">
        <v>699</v>
      </c>
      <c r="C292" s="12" t="s">
        <v>86</v>
      </c>
      <c r="D292" s="20">
        <v>7400</v>
      </c>
      <c r="E292" s="20">
        <v>-7400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1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 t="s">
        <v>403</v>
      </c>
      <c r="B293" s="10" t="s">
        <v>699</v>
      </c>
      <c r="C293" s="12" t="s">
        <v>88</v>
      </c>
      <c r="D293" s="20">
        <v>9540.75</v>
      </c>
      <c r="E293" s="20">
        <v>-8934.5</v>
      </c>
      <c r="F293" s="20">
        <v>606.25</v>
      </c>
      <c r="G293" s="20">
        <v>325</v>
      </c>
      <c r="H293" s="20">
        <v>325</v>
      </c>
      <c r="I293" s="20">
        <v>325</v>
      </c>
      <c r="J293" s="20">
        <v>325</v>
      </c>
      <c r="K293" s="20">
        <v>281.25</v>
      </c>
      <c r="L293" s="20">
        <v>281.25</v>
      </c>
      <c r="M293" s="20">
        <v>0</v>
      </c>
      <c r="N293" s="13">
        <f t="shared" ref="N293:N315" si="7">+I293/F293</f>
        <v>0.53608247422680411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 t="s">
        <v>404</v>
      </c>
      <c r="B294" s="10" t="s">
        <v>699</v>
      </c>
      <c r="C294" s="12" t="s">
        <v>88</v>
      </c>
      <c r="D294" s="20">
        <v>6300</v>
      </c>
      <c r="E294" s="20">
        <v>-4387.5</v>
      </c>
      <c r="F294" s="20">
        <v>1912.5</v>
      </c>
      <c r="G294" s="20">
        <v>1331.25</v>
      </c>
      <c r="H294" s="20">
        <v>1331.25</v>
      </c>
      <c r="I294" s="20">
        <v>325</v>
      </c>
      <c r="J294" s="20">
        <v>325</v>
      </c>
      <c r="K294" s="20">
        <v>581.25</v>
      </c>
      <c r="L294" s="20">
        <v>1587.5</v>
      </c>
      <c r="M294" s="20">
        <v>1006.25</v>
      </c>
      <c r="N294" s="13">
        <f t="shared" si="7"/>
        <v>0.16993464052287582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 t="s">
        <v>405</v>
      </c>
      <c r="B295" s="10" t="s">
        <v>699</v>
      </c>
      <c r="C295" s="12" t="s">
        <v>88</v>
      </c>
      <c r="D295" s="20">
        <v>13708.75</v>
      </c>
      <c r="E295" s="20">
        <v>500.5</v>
      </c>
      <c r="F295" s="20">
        <v>14209.25</v>
      </c>
      <c r="G295" s="20">
        <v>13497.5</v>
      </c>
      <c r="H295" s="20">
        <v>13497.5</v>
      </c>
      <c r="I295" s="20">
        <v>10087.75</v>
      </c>
      <c r="J295" s="20">
        <v>10087.75</v>
      </c>
      <c r="K295" s="20">
        <v>711.75</v>
      </c>
      <c r="L295" s="20">
        <v>4121.5</v>
      </c>
      <c r="M295" s="20">
        <v>3409.75</v>
      </c>
      <c r="N295" s="13">
        <f t="shared" si="7"/>
        <v>0.70994246705491137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 t="s">
        <v>406</v>
      </c>
      <c r="B296" s="10" t="s">
        <v>699</v>
      </c>
      <c r="C296" s="12" t="s">
        <v>88</v>
      </c>
      <c r="D296" s="20">
        <v>2100</v>
      </c>
      <c r="E296" s="20">
        <v>10106.450000000001</v>
      </c>
      <c r="F296" s="20">
        <v>12206.45</v>
      </c>
      <c r="G296" s="20">
        <v>11859.95</v>
      </c>
      <c r="H296" s="20">
        <v>11859.95</v>
      </c>
      <c r="I296" s="20">
        <v>11859.95</v>
      </c>
      <c r="J296" s="20">
        <v>11859.95</v>
      </c>
      <c r="K296" s="20">
        <v>346.5</v>
      </c>
      <c r="L296" s="20">
        <v>346.5</v>
      </c>
      <c r="M296" s="20">
        <v>0</v>
      </c>
      <c r="N296" s="13">
        <f t="shared" si="7"/>
        <v>0.97161336834214695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 t="s">
        <v>407</v>
      </c>
      <c r="B297" s="10" t="s">
        <v>699</v>
      </c>
      <c r="C297" s="12" t="s">
        <v>89</v>
      </c>
      <c r="D297" s="20">
        <v>185463.2</v>
      </c>
      <c r="E297" s="20">
        <v>-155780.29999999999</v>
      </c>
      <c r="F297" s="20">
        <v>29682.900000000023</v>
      </c>
      <c r="G297" s="20">
        <v>29682.9</v>
      </c>
      <c r="H297" s="20">
        <v>29682.9</v>
      </c>
      <c r="I297" s="20">
        <v>29682.9</v>
      </c>
      <c r="J297" s="20">
        <v>29682.9</v>
      </c>
      <c r="K297" s="20">
        <v>2.1827872842550278E-11</v>
      </c>
      <c r="L297" s="20">
        <v>2.1827872842550278E-11</v>
      </c>
      <c r="M297" s="20">
        <v>0</v>
      </c>
      <c r="N297" s="13">
        <f t="shared" si="7"/>
        <v>0.99999999999999922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 t="s">
        <v>408</v>
      </c>
      <c r="B298" s="10" t="s">
        <v>699</v>
      </c>
      <c r="C298" s="12" t="s">
        <v>89</v>
      </c>
      <c r="D298" s="20">
        <v>0</v>
      </c>
      <c r="E298" s="20">
        <v>47790</v>
      </c>
      <c r="F298" s="20">
        <v>47790</v>
      </c>
      <c r="G298" s="20">
        <v>47790</v>
      </c>
      <c r="H298" s="20">
        <v>47790</v>
      </c>
      <c r="I298" s="20">
        <v>47790</v>
      </c>
      <c r="J298" s="20">
        <v>47790</v>
      </c>
      <c r="K298" s="20">
        <v>0</v>
      </c>
      <c r="L298" s="20">
        <v>0</v>
      </c>
      <c r="M298" s="20">
        <v>0</v>
      </c>
      <c r="N298" s="13">
        <f t="shared" si="7"/>
        <v>1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 t="s">
        <v>409</v>
      </c>
      <c r="B299" s="10" t="s">
        <v>699</v>
      </c>
      <c r="C299" s="12" t="s">
        <v>89</v>
      </c>
      <c r="D299" s="20">
        <v>0</v>
      </c>
      <c r="E299" s="20">
        <v>131688</v>
      </c>
      <c r="F299" s="20">
        <v>131688</v>
      </c>
      <c r="G299" s="20">
        <v>131688</v>
      </c>
      <c r="H299" s="20">
        <v>131688</v>
      </c>
      <c r="I299" s="20">
        <v>131688</v>
      </c>
      <c r="J299" s="20">
        <v>131688</v>
      </c>
      <c r="K299" s="20">
        <v>0</v>
      </c>
      <c r="L299" s="20">
        <v>0</v>
      </c>
      <c r="M299" s="20">
        <v>0</v>
      </c>
      <c r="N299" s="13">
        <f t="shared" si="7"/>
        <v>1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 t="s">
        <v>410</v>
      </c>
      <c r="B300" s="10" t="s">
        <v>699</v>
      </c>
      <c r="C300" s="12" t="s">
        <v>92</v>
      </c>
      <c r="D300" s="20">
        <v>5200</v>
      </c>
      <c r="E300" s="20">
        <v>1383.4700000000012</v>
      </c>
      <c r="F300" s="20">
        <v>6583.4700000000012</v>
      </c>
      <c r="G300" s="20">
        <v>1045.6600000000001</v>
      </c>
      <c r="H300" s="20">
        <v>1045.6600000000001</v>
      </c>
      <c r="I300" s="20">
        <v>926.67000000000007</v>
      </c>
      <c r="J300" s="20">
        <v>926.67000000000007</v>
      </c>
      <c r="K300" s="20">
        <v>5537.8100000000013</v>
      </c>
      <c r="L300" s="20">
        <v>5656.8000000000011</v>
      </c>
      <c r="M300" s="20">
        <v>118.99000000000001</v>
      </c>
      <c r="N300" s="13">
        <f t="shared" si="7"/>
        <v>0.14075707795433107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 t="s">
        <v>411</v>
      </c>
      <c r="B301" s="10" t="s">
        <v>699</v>
      </c>
      <c r="C301" s="12" t="s">
        <v>92</v>
      </c>
      <c r="D301" s="20">
        <v>15100</v>
      </c>
      <c r="E301" s="20">
        <v>-932.01000000000204</v>
      </c>
      <c r="F301" s="20">
        <v>14167.989999999998</v>
      </c>
      <c r="G301" s="20">
        <v>12593.950000000003</v>
      </c>
      <c r="H301" s="20">
        <v>12593.950000000003</v>
      </c>
      <c r="I301" s="20">
        <v>7425.7900000000009</v>
      </c>
      <c r="J301" s="20">
        <v>7425.7900000000009</v>
      </c>
      <c r="K301" s="20">
        <v>1574.0399999999954</v>
      </c>
      <c r="L301" s="20">
        <v>6742.1999999999971</v>
      </c>
      <c r="M301" s="20">
        <v>5168.1600000000017</v>
      </c>
      <c r="N301" s="13">
        <f t="shared" si="7"/>
        <v>0.52412445237468419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 t="s">
        <v>412</v>
      </c>
      <c r="B302" s="10" t="s">
        <v>699</v>
      </c>
      <c r="C302" s="12" t="s">
        <v>92</v>
      </c>
      <c r="D302" s="20">
        <v>6700</v>
      </c>
      <c r="E302" s="20">
        <v>23524.18</v>
      </c>
      <c r="F302" s="20">
        <v>30224.18</v>
      </c>
      <c r="G302" s="20">
        <v>30183.920000000002</v>
      </c>
      <c r="H302" s="20">
        <v>30183.920000000002</v>
      </c>
      <c r="I302" s="20">
        <v>25419.14</v>
      </c>
      <c r="J302" s="20">
        <v>25419.14</v>
      </c>
      <c r="K302" s="20">
        <v>40.259999999998399</v>
      </c>
      <c r="L302" s="20">
        <v>4805.0400000000009</v>
      </c>
      <c r="M302" s="20">
        <v>4764.7800000000025</v>
      </c>
      <c r="N302" s="13">
        <f t="shared" si="7"/>
        <v>0.8410200045129429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 t="s">
        <v>413</v>
      </c>
      <c r="B303" s="10" t="s">
        <v>699</v>
      </c>
      <c r="C303" s="12" t="s">
        <v>92</v>
      </c>
      <c r="D303" s="20">
        <v>12522.68</v>
      </c>
      <c r="E303" s="20">
        <v>-6490.09</v>
      </c>
      <c r="F303" s="20">
        <v>6032.59</v>
      </c>
      <c r="G303" s="20">
        <v>3360.6699999999996</v>
      </c>
      <c r="H303" s="20">
        <v>3360.6699999999996</v>
      </c>
      <c r="I303" s="20">
        <v>2880.6299999999992</v>
      </c>
      <c r="J303" s="20">
        <v>2880.6299999999992</v>
      </c>
      <c r="K303" s="20">
        <v>2671.9200000000005</v>
      </c>
      <c r="L303" s="20">
        <v>3151.9600000000009</v>
      </c>
      <c r="M303" s="20">
        <v>480.04000000000042</v>
      </c>
      <c r="N303" s="13">
        <f t="shared" si="7"/>
        <v>0.47751131769273214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 t="s">
        <v>414</v>
      </c>
      <c r="B304" s="10" t="s">
        <v>699</v>
      </c>
      <c r="C304" s="12" t="s">
        <v>92</v>
      </c>
      <c r="D304" s="20">
        <v>5900</v>
      </c>
      <c r="E304" s="20">
        <v>19281.379999999997</v>
      </c>
      <c r="F304" s="20">
        <v>25181.379999999997</v>
      </c>
      <c r="G304" s="20">
        <v>20198.009999999995</v>
      </c>
      <c r="H304" s="20">
        <v>20198.009999999995</v>
      </c>
      <c r="I304" s="20">
        <v>17528.579999999998</v>
      </c>
      <c r="J304" s="20">
        <v>17528.579999999998</v>
      </c>
      <c r="K304" s="20">
        <v>4983.3700000000026</v>
      </c>
      <c r="L304" s="20">
        <v>7652.7999999999993</v>
      </c>
      <c r="M304" s="20">
        <v>2669.4299999999967</v>
      </c>
      <c r="N304" s="13">
        <f t="shared" si="7"/>
        <v>0.69609290674299817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 t="s">
        <v>415</v>
      </c>
      <c r="B305" s="10" t="s">
        <v>699</v>
      </c>
      <c r="C305" s="12" t="s">
        <v>92</v>
      </c>
      <c r="D305" s="20">
        <v>17414.03</v>
      </c>
      <c r="E305" s="20">
        <v>7764.2200000000012</v>
      </c>
      <c r="F305" s="20">
        <v>25178.25</v>
      </c>
      <c r="G305" s="20">
        <v>25019.190000000002</v>
      </c>
      <c r="H305" s="20">
        <v>25019.190000000002</v>
      </c>
      <c r="I305" s="20">
        <v>11995.130000000001</v>
      </c>
      <c r="J305" s="20">
        <v>11995.130000000001</v>
      </c>
      <c r="K305" s="20">
        <v>159.05999999999767</v>
      </c>
      <c r="L305" s="20">
        <v>13183.119999999999</v>
      </c>
      <c r="M305" s="20">
        <v>13024.060000000001</v>
      </c>
      <c r="N305" s="13">
        <f t="shared" si="7"/>
        <v>0.47640840805059925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 t="s">
        <v>416</v>
      </c>
      <c r="B306" s="10" t="s">
        <v>699</v>
      </c>
      <c r="C306" s="12" t="s">
        <v>92</v>
      </c>
      <c r="D306" s="20">
        <v>5000</v>
      </c>
      <c r="E306" s="20">
        <v>-1997</v>
      </c>
      <c r="F306" s="20">
        <v>3003</v>
      </c>
      <c r="G306" s="20">
        <v>2556.8000000000002</v>
      </c>
      <c r="H306" s="20">
        <v>2556.8000000000002</v>
      </c>
      <c r="I306" s="20">
        <v>0</v>
      </c>
      <c r="J306" s="20">
        <v>0</v>
      </c>
      <c r="K306" s="20">
        <v>446.19999999999982</v>
      </c>
      <c r="L306" s="20">
        <v>3003</v>
      </c>
      <c r="M306" s="20">
        <v>2556.8000000000002</v>
      </c>
      <c r="N306" s="13">
        <f t="shared" si="7"/>
        <v>0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 t="s">
        <v>417</v>
      </c>
      <c r="B307" s="10" t="s">
        <v>699</v>
      </c>
      <c r="C307" s="12" t="s">
        <v>92</v>
      </c>
      <c r="D307" s="20">
        <v>4218.7</v>
      </c>
      <c r="E307" s="20">
        <v>-723.3</v>
      </c>
      <c r="F307" s="20">
        <v>3495.3999999999996</v>
      </c>
      <c r="G307" s="20">
        <v>497.01</v>
      </c>
      <c r="H307" s="20">
        <v>497.01</v>
      </c>
      <c r="I307" s="20">
        <v>497.01</v>
      </c>
      <c r="J307" s="20">
        <v>497.01</v>
      </c>
      <c r="K307" s="20">
        <v>2998.3899999999994</v>
      </c>
      <c r="L307" s="20">
        <v>2998.3899999999994</v>
      </c>
      <c r="M307" s="20">
        <v>0</v>
      </c>
      <c r="N307" s="13">
        <f t="shared" si="7"/>
        <v>0.14218973508039137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 t="s">
        <v>418</v>
      </c>
      <c r="B308" s="10" t="s">
        <v>699</v>
      </c>
      <c r="C308" s="12" t="s">
        <v>92</v>
      </c>
      <c r="D308" s="20">
        <v>19797.919999999998</v>
      </c>
      <c r="E308" s="20">
        <v>2277.2799999999988</v>
      </c>
      <c r="F308" s="20">
        <v>22075.199999999997</v>
      </c>
      <c r="G308" s="20">
        <v>20340.869999999995</v>
      </c>
      <c r="H308" s="20">
        <v>20340.869999999995</v>
      </c>
      <c r="I308" s="20">
        <v>10668.980000000001</v>
      </c>
      <c r="J308" s="20">
        <v>10668.980000000001</v>
      </c>
      <c r="K308" s="20">
        <v>1734.3300000000017</v>
      </c>
      <c r="L308" s="20">
        <v>11406.219999999996</v>
      </c>
      <c r="M308" s="20">
        <v>9671.889999999994</v>
      </c>
      <c r="N308" s="13">
        <f t="shared" si="7"/>
        <v>0.4833016235413497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 t="s">
        <v>419</v>
      </c>
      <c r="B309" s="10" t="s">
        <v>699</v>
      </c>
      <c r="C309" s="12" t="s">
        <v>92</v>
      </c>
      <c r="D309" s="20">
        <v>4800</v>
      </c>
      <c r="E309" s="20">
        <v>6152.1900000000005</v>
      </c>
      <c r="F309" s="20">
        <v>10952.19</v>
      </c>
      <c r="G309" s="20">
        <v>7528.5999999999995</v>
      </c>
      <c r="H309" s="20">
        <v>7528.5999999999995</v>
      </c>
      <c r="I309" s="20">
        <v>7156.28</v>
      </c>
      <c r="J309" s="20">
        <v>7156.28</v>
      </c>
      <c r="K309" s="20">
        <v>3423.5900000000011</v>
      </c>
      <c r="L309" s="20">
        <v>3795.9100000000008</v>
      </c>
      <c r="M309" s="20">
        <v>372.31999999999971</v>
      </c>
      <c r="N309" s="13">
        <f t="shared" si="7"/>
        <v>0.65341087033734802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 t="s">
        <v>420</v>
      </c>
      <c r="B310" s="10" t="s">
        <v>699</v>
      </c>
      <c r="C310" s="12" t="s">
        <v>99</v>
      </c>
      <c r="D310" s="20">
        <v>12280</v>
      </c>
      <c r="E310" s="20">
        <v>-12280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1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 t="s">
        <v>421</v>
      </c>
      <c r="B311" s="10" t="s">
        <v>699</v>
      </c>
      <c r="C311" s="12" t="s">
        <v>99</v>
      </c>
      <c r="D311" s="20">
        <v>4563</v>
      </c>
      <c r="E311" s="20">
        <v>-4563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1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 t="s">
        <v>422</v>
      </c>
      <c r="B312" s="10" t="s">
        <v>699</v>
      </c>
      <c r="C312" s="12" t="s">
        <v>99</v>
      </c>
      <c r="D312" s="20">
        <v>338</v>
      </c>
      <c r="E312" s="20">
        <v>-338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1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 t="s">
        <v>423</v>
      </c>
      <c r="B313" s="10" t="s">
        <v>699</v>
      </c>
      <c r="C313" s="12" t="s">
        <v>99</v>
      </c>
      <c r="D313" s="20">
        <v>13520</v>
      </c>
      <c r="E313" s="20">
        <v>-13520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1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 t="s">
        <v>424</v>
      </c>
      <c r="B314" s="10" t="s">
        <v>699</v>
      </c>
      <c r="C314" s="12" t="s">
        <v>99</v>
      </c>
      <c r="D314" s="20">
        <v>3411</v>
      </c>
      <c r="E314" s="20">
        <v>-3411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1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 t="s">
        <v>425</v>
      </c>
      <c r="B315" s="10" t="s">
        <v>698</v>
      </c>
      <c r="C315" s="12" t="s">
        <v>101</v>
      </c>
      <c r="D315" s="20">
        <v>1100</v>
      </c>
      <c r="E315" s="20">
        <v>0</v>
      </c>
      <c r="F315" s="20">
        <v>1100</v>
      </c>
      <c r="G315" s="20">
        <v>294.13</v>
      </c>
      <c r="H315" s="20">
        <v>294.13</v>
      </c>
      <c r="I315" s="20">
        <v>0</v>
      </c>
      <c r="J315" s="20">
        <v>0</v>
      </c>
      <c r="K315" s="20">
        <v>805.87</v>
      </c>
      <c r="L315" s="20">
        <v>1100</v>
      </c>
      <c r="M315" s="20">
        <v>294.13</v>
      </c>
      <c r="N315" s="13">
        <f t="shared" si="7"/>
        <v>0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 t="s">
        <v>426</v>
      </c>
      <c r="B316" s="10" t="s">
        <v>698</v>
      </c>
      <c r="C316" s="12" t="s">
        <v>103</v>
      </c>
      <c r="D316" s="20">
        <v>2200</v>
      </c>
      <c r="E316" s="20">
        <v>0</v>
      </c>
      <c r="F316" s="20">
        <v>2200</v>
      </c>
      <c r="G316" s="20">
        <v>0</v>
      </c>
      <c r="H316" s="20">
        <v>0</v>
      </c>
      <c r="I316" s="20">
        <v>0</v>
      </c>
      <c r="J316" s="20">
        <v>0</v>
      </c>
      <c r="K316" s="20">
        <v>2200</v>
      </c>
      <c r="L316" s="20">
        <v>2200</v>
      </c>
      <c r="M316" s="20">
        <v>0</v>
      </c>
      <c r="N316" s="13">
        <f t="shared" ref="N316:N369" si="8">+I316/F316</f>
        <v>0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 t="s">
        <v>427</v>
      </c>
      <c r="B317" s="10" t="s">
        <v>698</v>
      </c>
      <c r="C317" s="12" t="s">
        <v>105</v>
      </c>
      <c r="D317" s="20">
        <v>3300</v>
      </c>
      <c r="E317" s="20">
        <v>0</v>
      </c>
      <c r="F317" s="20">
        <v>3300</v>
      </c>
      <c r="G317" s="20">
        <v>1575</v>
      </c>
      <c r="H317" s="20">
        <v>1575</v>
      </c>
      <c r="I317" s="20">
        <v>175</v>
      </c>
      <c r="J317" s="20">
        <v>175</v>
      </c>
      <c r="K317" s="20">
        <v>1725</v>
      </c>
      <c r="L317" s="20">
        <v>3125</v>
      </c>
      <c r="M317" s="20">
        <v>1400</v>
      </c>
      <c r="N317" s="13">
        <f t="shared" si="8"/>
        <v>5.3030303030303032E-2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 t="s">
        <v>428</v>
      </c>
      <c r="B318" s="10" t="s">
        <v>698</v>
      </c>
      <c r="C318" s="12" t="s">
        <v>112</v>
      </c>
      <c r="D318" s="20">
        <v>2732.4</v>
      </c>
      <c r="E318" s="20">
        <v>-2732.4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1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 t="s">
        <v>429</v>
      </c>
      <c r="B319" s="10" t="s">
        <v>698</v>
      </c>
      <c r="C319" s="12" t="s">
        <v>116</v>
      </c>
      <c r="D319" s="20">
        <v>1</v>
      </c>
      <c r="E319" s="20">
        <v>0</v>
      </c>
      <c r="F319" s="20">
        <v>1</v>
      </c>
      <c r="G319" s="20">
        <v>0</v>
      </c>
      <c r="H319" s="20">
        <v>0</v>
      </c>
      <c r="I319" s="20">
        <v>0</v>
      </c>
      <c r="J319" s="20">
        <v>0</v>
      </c>
      <c r="K319" s="20">
        <v>1</v>
      </c>
      <c r="L319" s="20">
        <v>1</v>
      </c>
      <c r="M319" s="20">
        <v>0</v>
      </c>
      <c r="N319" s="13">
        <f t="shared" si="8"/>
        <v>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 t="s">
        <v>430</v>
      </c>
      <c r="B320" s="10" t="s">
        <v>698</v>
      </c>
      <c r="C320" s="12" t="s">
        <v>116</v>
      </c>
      <c r="D320" s="20">
        <v>1</v>
      </c>
      <c r="E320" s="20">
        <v>0</v>
      </c>
      <c r="F320" s="20">
        <v>1</v>
      </c>
      <c r="G320" s="20">
        <v>0</v>
      </c>
      <c r="H320" s="20">
        <v>0</v>
      </c>
      <c r="I320" s="20">
        <v>0</v>
      </c>
      <c r="J320" s="20">
        <v>0</v>
      </c>
      <c r="K320" s="20">
        <v>1</v>
      </c>
      <c r="L320" s="20">
        <v>1</v>
      </c>
      <c r="M320" s="20">
        <v>0</v>
      </c>
      <c r="N320" s="13">
        <f t="shared" si="8"/>
        <v>0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 t="s">
        <v>431</v>
      </c>
      <c r="B321" s="10" t="s">
        <v>698</v>
      </c>
      <c r="C321" s="12" t="s">
        <v>116</v>
      </c>
      <c r="D321" s="20">
        <v>1</v>
      </c>
      <c r="E321" s="20">
        <v>0</v>
      </c>
      <c r="F321" s="20">
        <v>1</v>
      </c>
      <c r="G321" s="20">
        <v>0</v>
      </c>
      <c r="H321" s="20">
        <v>0</v>
      </c>
      <c r="I321" s="20">
        <v>0</v>
      </c>
      <c r="J321" s="20">
        <v>0</v>
      </c>
      <c r="K321" s="20">
        <v>1</v>
      </c>
      <c r="L321" s="20">
        <v>1</v>
      </c>
      <c r="M321" s="20">
        <v>0</v>
      </c>
      <c r="N321" s="13">
        <f t="shared" si="8"/>
        <v>0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 t="s">
        <v>432</v>
      </c>
      <c r="B322" s="10" t="s">
        <v>698</v>
      </c>
      <c r="C322" s="12" t="s">
        <v>116</v>
      </c>
      <c r="D322" s="20">
        <v>1</v>
      </c>
      <c r="E322" s="20">
        <v>0</v>
      </c>
      <c r="F322" s="20">
        <v>1</v>
      </c>
      <c r="G322" s="20">
        <v>0</v>
      </c>
      <c r="H322" s="20">
        <v>0</v>
      </c>
      <c r="I322" s="20">
        <v>0</v>
      </c>
      <c r="J322" s="20">
        <v>0</v>
      </c>
      <c r="K322" s="20">
        <v>1</v>
      </c>
      <c r="L322" s="20">
        <v>1</v>
      </c>
      <c r="M322" s="20">
        <v>0</v>
      </c>
      <c r="N322" s="13">
        <f t="shared" si="8"/>
        <v>0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 t="s">
        <v>433</v>
      </c>
      <c r="B323" s="10" t="s">
        <v>698</v>
      </c>
      <c r="C323" s="12" t="s">
        <v>119</v>
      </c>
      <c r="D323" s="20">
        <v>94200</v>
      </c>
      <c r="E323" s="20">
        <v>-43700</v>
      </c>
      <c r="F323" s="20">
        <v>50500</v>
      </c>
      <c r="G323" s="20">
        <v>4525</v>
      </c>
      <c r="H323" s="20">
        <v>4525</v>
      </c>
      <c r="I323" s="20">
        <v>0</v>
      </c>
      <c r="J323" s="20">
        <v>0</v>
      </c>
      <c r="K323" s="20">
        <v>45975</v>
      </c>
      <c r="L323" s="20">
        <v>50500</v>
      </c>
      <c r="M323" s="20">
        <v>4525</v>
      </c>
      <c r="N323" s="13">
        <f t="shared" si="8"/>
        <v>0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 t="s">
        <v>434</v>
      </c>
      <c r="B324" s="10" t="s">
        <v>698</v>
      </c>
      <c r="C324" s="12" t="s">
        <v>119</v>
      </c>
      <c r="D324" s="20">
        <v>1</v>
      </c>
      <c r="E324" s="20">
        <v>61200</v>
      </c>
      <c r="F324" s="20">
        <v>61201</v>
      </c>
      <c r="G324" s="20">
        <v>61200</v>
      </c>
      <c r="H324" s="20">
        <v>61200</v>
      </c>
      <c r="I324" s="20">
        <v>61200</v>
      </c>
      <c r="J324" s="20">
        <v>61200</v>
      </c>
      <c r="K324" s="20">
        <v>1</v>
      </c>
      <c r="L324" s="20">
        <v>1</v>
      </c>
      <c r="M324" s="20">
        <v>0</v>
      </c>
      <c r="N324" s="13">
        <f t="shared" si="8"/>
        <v>0.99998366039770592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 t="s">
        <v>435</v>
      </c>
      <c r="B325" s="10" t="s">
        <v>698</v>
      </c>
      <c r="C325" s="12" t="s">
        <v>119</v>
      </c>
      <c r="D325" s="20">
        <v>550</v>
      </c>
      <c r="E325" s="20">
        <v>-549</v>
      </c>
      <c r="F325" s="20">
        <v>1</v>
      </c>
      <c r="G325" s="20">
        <v>0</v>
      </c>
      <c r="H325" s="20">
        <v>0</v>
      </c>
      <c r="I325" s="20">
        <v>0</v>
      </c>
      <c r="J325" s="20">
        <v>0</v>
      </c>
      <c r="K325" s="20">
        <v>1</v>
      </c>
      <c r="L325" s="20">
        <v>1</v>
      </c>
      <c r="M325" s="20">
        <v>0</v>
      </c>
      <c r="N325" s="13">
        <f t="shared" si="8"/>
        <v>0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 t="s">
        <v>436</v>
      </c>
      <c r="B326" s="10" t="s">
        <v>698</v>
      </c>
      <c r="C326" s="12" t="s">
        <v>119</v>
      </c>
      <c r="D326" s="20">
        <v>0.02</v>
      </c>
      <c r="E326" s="20">
        <v>0</v>
      </c>
      <c r="F326" s="20">
        <v>0.02</v>
      </c>
      <c r="G326" s="20">
        <v>0</v>
      </c>
      <c r="H326" s="20">
        <v>0</v>
      </c>
      <c r="I326" s="20">
        <v>0</v>
      </c>
      <c r="J326" s="20">
        <v>0</v>
      </c>
      <c r="K326" s="20">
        <v>0.02</v>
      </c>
      <c r="L326" s="20">
        <v>0.02</v>
      </c>
      <c r="M326" s="20">
        <v>0</v>
      </c>
      <c r="N326" s="13">
        <f t="shared" si="8"/>
        <v>0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 t="s">
        <v>437</v>
      </c>
      <c r="B327" s="10" t="s">
        <v>698</v>
      </c>
      <c r="C327" s="12" t="s">
        <v>119</v>
      </c>
      <c r="D327" s="20">
        <v>7000</v>
      </c>
      <c r="E327" s="20">
        <v>-4600</v>
      </c>
      <c r="F327" s="20">
        <v>2400</v>
      </c>
      <c r="G327" s="20">
        <v>0</v>
      </c>
      <c r="H327" s="20">
        <v>0</v>
      </c>
      <c r="I327" s="20">
        <v>0</v>
      </c>
      <c r="J327" s="20">
        <v>0</v>
      </c>
      <c r="K327" s="20">
        <v>2400</v>
      </c>
      <c r="L327" s="20">
        <v>2400</v>
      </c>
      <c r="M327" s="20">
        <v>0</v>
      </c>
      <c r="N327" s="13">
        <f t="shared" si="8"/>
        <v>0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 t="s">
        <v>438</v>
      </c>
      <c r="B328" s="10" t="s">
        <v>698</v>
      </c>
      <c r="C328" s="12" t="s">
        <v>119</v>
      </c>
      <c r="D328" s="20">
        <v>12250</v>
      </c>
      <c r="E328" s="20">
        <v>-12000</v>
      </c>
      <c r="F328" s="20">
        <v>250</v>
      </c>
      <c r="G328" s="20">
        <v>0</v>
      </c>
      <c r="H328" s="20">
        <v>0</v>
      </c>
      <c r="I328" s="20">
        <v>0</v>
      </c>
      <c r="J328" s="20">
        <v>0</v>
      </c>
      <c r="K328" s="20">
        <v>250</v>
      </c>
      <c r="L328" s="20">
        <v>250</v>
      </c>
      <c r="M328" s="20">
        <v>0</v>
      </c>
      <c r="N328" s="13">
        <f t="shared" si="8"/>
        <v>0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4" t="s">
        <v>440</v>
      </c>
      <c r="B329" s="10" t="s">
        <v>698</v>
      </c>
      <c r="C329" s="16" t="s">
        <v>439</v>
      </c>
      <c r="D329" s="21">
        <v>778854.47</v>
      </c>
      <c r="E329" s="21">
        <v>-576303.9</v>
      </c>
      <c r="F329" s="21">
        <v>202550.56999999995</v>
      </c>
      <c r="G329" s="21">
        <v>202440</v>
      </c>
      <c r="H329" s="21">
        <v>202440</v>
      </c>
      <c r="I329" s="21">
        <v>146250</v>
      </c>
      <c r="J329" s="21">
        <v>146250</v>
      </c>
      <c r="K329" s="21">
        <v>110.56999999994878</v>
      </c>
      <c r="L329" s="21">
        <v>56300.569999999949</v>
      </c>
      <c r="M329" s="21">
        <v>56190</v>
      </c>
      <c r="N329" s="13">
        <f t="shared" si="8"/>
        <v>0.72204190785540634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4" t="s">
        <v>441</v>
      </c>
      <c r="B330" s="10" t="s">
        <v>698</v>
      </c>
      <c r="C330" s="16" t="s">
        <v>439</v>
      </c>
      <c r="D330" s="21">
        <v>288</v>
      </c>
      <c r="E330" s="21">
        <v>0</v>
      </c>
      <c r="F330" s="21">
        <v>288</v>
      </c>
      <c r="G330" s="21">
        <v>0</v>
      </c>
      <c r="H330" s="21">
        <v>0</v>
      </c>
      <c r="I330" s="21">
        <v>0</v>
      </c>
      <c r="J330" s="21">
        <v>0</v>
      </c>
      <c r="K330" s="21">
        <v>288</v>
      </c>
      <c r="L330" s="21">
        <v>288</v>
      </c>
      <c r="M330" s="21">
        <v>0</v>
      </c>
      <c r="N330" s="13">
        <f t="shared" si="8"/>
        <v>0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4" t="s">
        <v>442</v>
      </c>
      <c r="B331" s="10" t="s">
        <v>698</v>
      </c>
      <c r="C331" s="16" t="s">
        <v>439</v>
      </c>
      <c r="D331" s="21">
        <v>25582.6</v>
      </c>
      <c r="E331" s="21">
        <v>9417.4</v>
      </c>
      <c r="F331" s="21">
        <v>35000</v>
      </c>
      <c r="G331" s="21">
        <v>34497</v>
      </c>
      <c r="H331" s="21">
        <v>34497</v>
      </c>
      <c r="I331" s="21">
        <v>0</v>
      </c>
      <c r="J331" s="21">
        <v>0</v>
      </c>
      <c r="K331" s="21">
        <v>503</v>
      </c>
      <c r="L331" s="21">
        <v>35000</v>
      </c>
      <c r="M331" s="21">
        <v>34497</v>
      </c>
      <c r="N331" s="13">
        <f t="shared" si="8"/>
        <v>0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4" t="s">
        <v>443</v>
      </c>
      <c r="B332" s="10" t="s">
        <v>698</v>
      </c>
      <c r="C332" s="16" t="s">
        <v>439</v>
      </c>
      <c r="D332" s="21">
        <v>55500</v>
      </c>
      <c r="E332" s="21">
        <v>-55500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1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4" t="s">
        <v>444</v>
      </c>
      <c r="B333" s="10" t="s">
        <v>698</v>
      </c>
      <c r="C333" s="16" t="s">
        <v>445</v>
      </c>
      <c r="D333" s="21">
        <v>5800</v>
      </c>
      <c r="E333" s="21">
        <v>0</v>
      </c>
      <c r="F333" s="21">
        <v>5800</v>
      </c>
      <c r="G333" s="21">
        <v>0</v>
      </c>
      <c r="H333" s="21">
        <v>0</v>
      </c>
      <c r="I333" s="21">
        <v>0</v>
      </c>
      <c r="J333" s="21">
        <v>0</v>
      </c>
      <c r="K333" s="21">
        <v>5800</v>
      </c>
      <c r="L333" s="21">
        <v>5800</v>
      </c>
      <c r="M333" s="21">
        <v>0</v>
      </c>
      <c r="N333" s="13">
        <f t="shared" si="8"/>
        <v>0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4" t="s">
        <v>446</v>
      </c>
      <c r="B334" s="10" t="s">
        <v>698</v>
      </c>
      <c r="C334" s="16" t="s">
        <v>445</v>
      </c>
      <c r="D334" s="21">
        <v>1</v>
      </c>
      <c r="E334" s="21">
        <v>0</v>
      </c>
      <c r="F334" s="21">
        <v>1</v>
      </c>
      <c r="G334" s="21">
        <v>0</v>
      </c>
      <c r="H334" s="21">
        <v>0</v>
      </c>
      <c r="I334" s="21">
        <v>0</v>
      </c>
      <c r="J334" s="21">
        <v>0</v>
      </c>
      <c r="K334" s="21">
        <v>1</v>
      </c>
      <c r="L334" s="21">
        <v>1</v>
      </c>
      <c r="M334" s="21">
        <v>0</v>
      </c>
      <c r="N334" s="13">
        <f t="shared" si="8"/>
        <v>0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4" t="s">
        <v>447</v>
      </c>
      <c r="B335" s="10" t="s">
        <v>698</v>
      </c>
      <c r="C335" s="16" t="s">
        <v>445</v>
      </c>
      <c r="D335" s="21">
        <v>1</v>
      </c>
      <c r="E335" s="21">
        <v>0</v>
      </c>
      <c r="F335" s="21">
        <v>1</v>
      </c>
      <c r="G335" s="21">
        <v>0</v>
      </c>
      <c r="H335" s="21">
        <v>0</v>
      </c>
      <c r="I335" s="21">
        <v>0</v>
      </c>
      <c r="J335" s="21">
        <v>0</v>
      </c>
      <c r="K335" s="21">
        <v>1</v>
      </c>
      <c r="L335" s="21">
        <v>1</v>
      </c>
      <c r="M335" s="21">
        <v>0</v>
      </c>
      <c r="N335" s="13">
        <f t="shared" si="8"/>
        <v>0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4" t="s">
        <v>448</v>
      </c>
      <c r="B336" s="10" t="s">
        <v>698</v>
      </c>
      <c r="C336" s="16" t="s">
        <v>124</v>
      </c>
      <c r="D336" s="21">
        <v>316425.96999999997</v>
      </c>
      <c r="E336" s="21">
        <v>-98998.56</v>
      </c>
      <c r="F336" s="21">
        <v>217427.40999999997</v>
      </c>
      <c r="G336" s="21">
        <v>217210.57</v>
      </c>
      <c r="H336" s="21">
        <v>217210.57</v>
      </c>
      <c r="I336" s="21">
        <v>57426.16</v>
      </c>
      <c r="J336" s="21">
        <v>57426.16</v>
      </c>
      <c r="K336" s="21">
        <v>216.8399999999674</v>
      </c>
      <c r="L336" s="21">
        <v>160001.24999999997</v>
      </c>
      <c r="M336" s="21">
        <v>159784.41</v>
      </c>
      <c r="N336" s="13">
        <f t="shared" si="8"/>
        <v>0.26411646995197158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4" t="s">
        <v>449</v>
      </c>
      <c r="B337" s="10" t="s">
        <v>698</v>
      </c>
      <c r="C337" s="16" t="s">
        <v>450</v>
      </c>
      <c r="D337" s="21">
        <v>10</v>
      </c>
      <c r="E337" s="21">
        <v>-1.3</v>
      </c>
      <c r="F337" s="21">
        <v>8.6999999999999993</v>
      </c>
      <c r="G337" s="21">
        <v>0</v>
      </c>
      <c r="H337" s="21">
        <v>0</v>
      </c>
      <c r="I337" s="21">
        <v>0</v>
      </c>
      <c r="J337" s="21">
        <v>0</v>
      </c>
      <c r="K337" s="21">
        <v>8.6999999999999993</v>
      </c>
      <c r="L337" s="21">
        <v>8.6999999999999993</v>
      </c>
      <c r="M337" s="21">
        <v>0</v>
      </c>
      <c r="N337" s="13">
        <f t="shared" si="8"/>
        <v>0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4" t="s">
        <v>451</v>
      </c>
      <c r="B338" s="10" t="s">
        <v>698</v>
      </c>
      <c r="C338" s="16" t="s">
        <v>452</v>
      </c>
      <c r="D338" s="21">
        <v>2</v>
      </c>
      <c r="E338" s="21">
        <v>0</v>
      </c>
      <c r="F338" s="21">
        <v>2</v>
      </c>
      <c r="G338" s="21">
        <v>0</v>
      </c>
      <c r="H338" s="21">
        <v>0</v>
      </c>
      <c r="I338" s="21">
        <v>0</v>
      </c>
      <c r="J338" s="21">
        <v>0</v>
      </c>
      <c r="K338" s="21">
        <v>2</v>
      </c>
      <c r="L338" s="21">
        <v>2</v>
      </c>
      <c r="M338" s="21">
        <v>0</v>
      </c>
      <c r="N338" s="13">
        <f t="shared" si="8"/>
        <v>0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4" t="s">
        <v>453</v>
      </c>
      <c r="B339" s="10" t="s">
        <v>698</v>
      </c>
      <c r="C339" s="16" t="s">
        <v>454</v>
      </c>
      <c r="D339" s="21">
        <v>6001</v>
      </c>
      <c r="E339" s="21">
        <v>-6000</v>
      </c>
      <c r="F339" s="21">
        <v>1</v>
      </c>
      <c r="G339" s="21">
        <v>0</v>
      </c>
      <c r="H339" s="21">
        <v>0</v>
      </c>
      <c r="I339" s="21">
        <v>0</v>
      </c>
      <c r="J339" s="21">
        <v>0</v>
      </c>
      <c r="K339" s="21">
        <v>1</v>
      </c>
      <c r="L339" s="21">
        <v>1</v>
      </c>
      <c r="M339" s="21">
        <v>0</v>
      </c>
      <c r="N339" s="13">
        <f t="shared" si="8"/>
        <v>0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4" t="s">
        <v>455</v>
      </c>
      <c r="B340" s="10" t="s">
        <v>698</v>
      </c>
      <c r="C340" s="16" t="s">
        <v>454</v>
      </c>
      <c r="D340" s="21">
        <v>1</v>
      </c>
      <c r="E340" s="21">
        <v>0</v>
      </c>
      <c r="F340" s="21">
        <v>1</v>
      </c>
      <c r="G340" s="21">
        <v>0</v>
      </c>
      <c r="H340" s="21">
        <v>0</v>
      </c>
      <c r="I340" s="21">
        <v>0</v>
      </c>
      <c r="J340" s="21">
        <v>0</v>
      </c>
      <c r="K340" s="21">
        <v>1</v>
      </c>
      <c r="L340" s="21">
        <v>1</v>
      </c>
      <c r="M340" s="21">
        <v>0</v>
      </c>
      <c r="N340" s="13">
        <f t="shared" si="8"/>
        <v>0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4" t="s">
        <v>456</v>
      </c>
      <c r="B341" s="10" t="s">
        <v>698</v>
      </c>
      <c r="C341" s="16" t="s">
        <v>457</v>
      </c>
      <c r="D341" s="21">
        <v>1</v>
      </c>
      <c r="E341" s="21">
        <v>0</v>
      </c>
      <c r="F341" s="21">
        <v>1</v>
      </c>
      <c r="G341" s="21">
        <v>0</v>
      </c>
      <c r="H341" s="21">
        <v>0</v>
      </c>
      <c r="I341" s="21">
        <v>0</v>
      </c>
      <c r="J341" s="21">
        <v>0</v>
      </c>
      <c r="K341" s="21">
        <v>1</v>
      </c>
      <c r="L341" s="21">
        <v>1</v>
      </c>
      <c r="M341" s="21">
        <v>0</v>
      </c>
      <c r="N341" s="13">
        <f t="shared" si="8"/>
        <v>0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4" t="s">
        <v>458</v>
      </c>
      <c r="B342" s="10" t="s">
        <v>698</v>
      </c>
      <c r="C342" s="16" t="s">
        <v>457</v>
      </c>
      <c r="D342" s="21">
        <v>1</v>
      </c>
      <c r="E342" s="21">
        <v>0</v>
      </c>
      <c r="F342" s="21">
        <v>1</v>
      </c>
      <c r="G342" s="21">
        <v>0</v>
      </c>
      <c r="H342" s="21">
        <v>0</v>
      </c>
      <c r="I342" s="21">
        <v>0</v>
      </c>
      <c r="J342" s="21">
        <v>0</v>
      </c>
      <c r="K342" s="21">
        <v>1</v>
      </c>
      <c r="L342" s="21">
        <v>1</v>
      </c>
      <c r="M342" s="21">
        <v>0</v>
      </c>
      <c r="N342" s="13">
        <f t="shared" si="8"/>
        <v>0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4" t="s">
        <v>459</v>
      </c>
      <c r="B343" s="10" t="s">
        <v>698</v>
      </c>
      <c r="C343" s="16" t="s">
        <v>460</v>
      </c>
      <c r="D343" s="21">
        <v>34800</v>
      </c>
      <c r="E343" s="21">
        <v>-24800</v>
      </c>
      <c r="F343" s="21">
        <v>10000</v>
      </c>
      <c r="G343" s="21">
        <v>5830</v>
      </c>
      <c r="H343" s="21">
        <v>5830</v>
      </c>
      <c r="I343" s="21">
        <v>5830</v>
      </c>
      <c r="J343" s="21">
        <v>5830</v>
      </c>
      <c r="K343" s="21">
        <v>4170</v>
      </c>
      <c r="L343" s="21">
        <v>4170</v>
      </c>
      <c r="M343" s="21">
        <v>0</v>
      </c>
      <c r="N343" s="13">
        <f t="shared" si="8"/>
        <v>0.58299999999999996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4" t="s">
        <v>461</v>
      </c>
      <c r="B344" s="10" t="s">
        <v>698</v>
      </c>
      <c r="C344" s="16" t="s">
        <v>143</v>
      </c>
      <c r="D344" s="21">
        <v>649.29999999999995</v>
      </c>
      <c r="E344" s="21">
        <v>-649</v>
      </c>
      <c r="F344" s="21">
        <v>0.29999999999995453</v>
      </c>
      <c r="G344" s="21">
        <v>0</v>
      </c>
      <c r="H344" s="21">
        <v>0</v>
      </c>
      <c r="I344" s="21">
        <v>0</v>
      </c>
      <c r="J344" s="21">
        <v>0</v>
      </c>
      <c r="K344" s="21">
        <v>0.29999999999995453</v>
      </c>
      <c r="L344" s="21">
        <v>0.29999999999995453</v>
      </c>
      <c r="M344" s="21">
        <v>0</v>
      </c>
      <c r="N344" s="13">
        <f t="shared" si="8"/>
        <v>0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4" t="s">
        <v>462</v>
      </c>
      <c r="B345" s="10" t="s">
        <v>698</v>
      </c>
      <c r="C345" s="16" t="s">
        <v>143</v>
      </c>
      <c r="D345" s="21">
        <v>1</v>
      </c>
      <c r="E345" s="21">
        <v>0</v>
      </c>
      <c r="F345" s="21">
        <v>1</v>
      </c>
      <c r="G345" s="21">
        <v>0</v>
      </c>
      <c r="H345" s="21">
        <v>0</v>
      </c>
      <c r="I345" s="21">
        <v>0</v>
      </c>
      <c r="J345" s="21">
        <v>0</v>
      </c>
      <c r="K345" s="21">
        <v>1</v>
      </c>
      <c r="L345" s="21">
        <v>1</v>
      </c>
      <c r="M345" s="21">
        <v>0</v>
      </c>
      <c r="N345" s="13">
        <f t="shared" si="8"/>
        <v>0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4" t="s">
        <v>463</v>
      </c>
      <c r="B346" s="10" t="s">
        <v>698</v>
      </c>
      <c r="C346" s="16" t="s">
        <v>149</v>
      </c>
      <c r="D346" s="21">
        <v>2970</v>
      </c>
      <c r="E346" s="21">
        <v>-2961</v>
      </c>
      <c r="F346" s="21">
        <v>9</v>
      </c>
      <c r="G346" s="21">
        <v>0</v>
      </c>
      <c r="H346" s="21">
        <v>0</v>
      </c>
      <c r="I346" s="21">
        <v>0</v>
      </c>
      <c r="J346" s="21">
        <v>0</v>
      </c>
      <c r="K346" s="21">
        <v>9</v>
      </c>
      <c r="L346" s="21">
        <v>9</v>
      </c>
      <c r="M346" s="21">
        <v>0</v>
      </c>
      <c r="N346" s="13">
        <f t="shared" si="8"/>
        <v>0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4" t="s">
        <v>464</v>
      </c>
      <c r="B347" s="10" t="s">
        <v>698</v>
      </c>
      <c r="C347" s="16" t="s">
        <v>149</v>
      </c>
      <c r="D347" s="21">
        <v>1</v>
      </c>
      <c r="E347" s="21">
        <v>0</v>
      </c>
      <c r="F347" s="21">
        <v>1</v>
      </c>
      <c r="G347" s="21">
        <v>0</v>
      </c>
      <c r="H347" s="21">
        <v>0</v>
      </c>
      <c r="I347" s="21">
        <v>0</v>
      </c>
      <c r="J347" s="21">
        <v>0</v>
      </c>
      <c r="K347" s="21">
        <v>1</v>
      </c>
      <c r="L347" s="21">
        <v>1</v>
      </c>
      <c r="M347" s="21">
        <v>0</v>
      </c>
      <c r="N347" s="13">
        <f t="shared" si="8"/>
        <v>0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4" t="s">
        <v>465</v>
      </c>
      <c r="B348" s="10" t="s">
        <v>698</v>
      </c>
      <c r="C348" s="16" t="s">
        <v>149</v>
      </c>
      <c r="D348" s="21">
        <v>0.01</v>
      </c>
      <c r="E348" s="21">
        <v>0</v>
      </c>
      <c r="F348" s="21">
        <v>0.01</v>
      </c>
      <c r="G348" s="21">
        <v>0</v>
      </c>
      <c r="H348" s="21">
        <v>0</v>
      </c>
      <c r="I348" s="21">
        <v>0</v>
      </c>
      <c r="J348" s="21">
        <v>0</v>
      </c>
      <c r="K348" s="21">
        <v>0.01</v>
      </c>
      <c r="L348" s="21">
        <v>0.01</v>
      </c>
      <c r="M348" s="21">
        <v>0</v>
      </c>
      <c r="N348" s="13">
        <f t="shared" si="8"/>
        <v>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4" t="s">
        <v>466</v>
      </c>
      <c r="B349" s="10" t="s">
        <v>698</v>
      </c>
      <c r="C349" s="16" t="s">
        <v>149</v>
      </c>
      <c r="D349" s="21">
        <v>0.1</v>
      </c>
      <c r="E349" s="21">
        <v>3000</v>
      </c>
      <c r="F349" s="21">
        <v>3000.1</v>
      </c>
      <c r="G349" s="21">
        <v>0</v>
      </c>
      <c r="H349" s="21">
        <v>0</v>
      </c>
      <c r="I349" s="21">
        <v>0</v>
      </c>
      <c r="J349" s="21">
        <v>0</v>
      </c>
      <c r="K349" s="21">
        <v>3000.1</v>
      </c>
      <c r="L349" s="21">
        <v>3000.1</v>
      </c>
      <c r="M349" s="21">
        <v>0</v>
      </c>
      <c r="N349" s="13">
        <f t="shared" si="8"/>
        <v>0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4" t="s">
        <v>467</v>
      </c>
      <c r="B350" s="10" t="s">
        <v>698</v>
      </c>
      <c r="C350" s="16" t="s">
        <v>149</v>
      </c>
      <c r="D350" s="21">
        <v>0.09</v>
      </c>
      <c r="E350" s="21">
        <v>0</v>
      </c>
      <c r="F350" s="21">
        <v>0.09</v>
      </c>
      <c r="G350" s="21">
        <v>0</v>
      </c>
      <c r="H350" s="21">
        <v>0</v>
      </c>
      <c r="I350" s="21">
        <v>0</v>
      </c>
      <c r="J350" s="21">
        <v>0</v>
      </c>
      <c r="K350" s="21">
        <v>0.09</v>
      </c>
      <c r="L350" s="21">
        <v>0.09</v>
      </c>
      <c r="M350" s="21">
        <v>0</v>
      </c>
      <c r="N350" s="13">
        <f t="shared" si="8"/>
        <v>0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4" t="s">
        <v>468</v>
      </c>
      <c r="B351" s="10" t="s">
        <v>698</v>
      </c>
      <c r="C351" s="16" t="s">
        <v>149</v>
      </c>
      <c r="D351" s="21">
        <v>1</v>
      </c>
      <c r="E351" s="21">
        <v>0</v>
      </c>
      <c r="F351" s="21">
        <v>1</v>
      </c>
      <c r="G351" s="21">
        <v>0</v>
      </c>
      <c r="H351" s="21">
        <v>0</v>
      </c>
      <c r="I351" s="21">
        <v>0</v>
      </c>
      <c r="J351" s="21">
        <v>0</v>
      </c>
      <c r="K351" s="21">
        <v>1</v>
      </c>
      <c r="L351" s="21">
        <v>1</v>
      </c>
      <c r="M351" s="21">
        <v>0</v>
      </c>
      <c r="N351" s="13">
        <f t="shared" si="8"/>
        <v>0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4" t="s">
        <v>469</v>
      </c>
      <c r="B352" s="10" t="s">
        <v>698</v>
      </c>
      <c r="C352" s="16" t="s">
        <v>155</v>
      </c>
      <c r="D352" s="21">
        <v>0</v>
      </c>
      <c r="E352" s="21">
        <v>7000</v>
      </c>
      <c r="F352" s="21">
        <v>7000</v>
      </c>
      <c r="G352" s="21">
        <v>0</v>
      </c>
      <c r="H352" s="21">
        <v>0</v>
      </c>
      <c r="I352" s="21">
        <v>0</v>
      </c>
      <c r="J352" s="21">
        <v>0</v>
      </c>
      <c r="K352" s="21">
        <v>7000</v>
      </c>
      <c r="L352" s="21">
        <v>7000</v>
      </c>
      <c r="M352" s="21">
        <v>0</v>
      </c>
      <c r="N352" s="13">
        <f t="shared" si="8"/>
        <v>0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4" t="s">
        <v>470</v>
      </c>
      <c r="B353" s="10" t="s">
        <v>698</v>
      </c>
      <c r="C353" s="16" t="s">
        <v>158</v>
      </c>
      <c r="D353" s="21">
        <v>0</v>
      </c>
      <c r="E353" s="21">
        <v>890</v>
      </c>
      <c r="F353" s="21">
        <v>890</v>
      </c>
      <c r="G353" s="21">
        <v>890</v>
      </c>
      <c r="H353" s="21">
        <v>890</v>
      </c>
      <c r="I353" s="21">
        <v>890</v>
      </c>
      <c r="J353" s="21">
        <v>890</v>
      </c>
      <c r="K353" s="21">
        <v>0</v>
      </c>
      <c r="L353" s="21">
        <v>0</v>
      </c>
      <c r="M353" s="21">
        <v>0</v>
      </c>
      <c r="N353" s="13">
        <f t="shared" si="8"/>
        <v>1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4" t="s">
        <v>471</v>
      </c>
      <c r="B354" s="10" t="s">
        <v>698</v>
      </c>
      <c r="C354" s="16" t="s">
        <v>472</v>
      </c>
      <c r="D354" s="21">
        <v>44099.31</v>
      </c>
      <c r="E354" s="21">
        <v>10314.4</v>
      </c>
      <c r="F354" s="21">
        <v>54413.71</v>
      </c>
      <c r="G354" s="21">
        <v>13761.41</v>
      </c>
      <c r="H354" s="21">
        <v>13761.41</v>
      </c>
      <c r="I354" s="21">
        <v>2361.96</v>
      </c>
      <c r="J354" s="21">
        <v>2361.9600000000005</v>
      </c>
      <c r="K354" s="21">
        <v>40652.300000000003</v>
      </c>
      <c r="L354" s="21">
        <v>52051.75</v>
      </c>
      <c r="M354" s="21">
        <v>11399.449999999999</v>
      </c>
      <c r="N354" s="13">
        <f t="shared" si="8"/>
        <v>4.3407442719858656E-2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4" t="s">
        <v>473</v>
      </c>
      <c r="B355" s="10" t="s">
        <v>698</v>
      </c>
      <c r="C355" s="16" t="s">
        <v>472</v>
      </c>
      <c r="D355" s="21">
        <v>3</v>
      </c>
      <c r="E355" s="21">
        <v>0</v>
      </c>
      <c r="F355" s="21">
        <v>3</v>
      </c>
      <c r="G355" s="21">
        <v>0</v>
      </c>
      <c r="H355" s="21">
        <v>0</v>
      </c>
      <c r="I355" s="21">
        <v>0</v>
      </c>
      <c r="J355" s="21">
        <v>0</v>
      </c>
      <c r="K355" s="21">
        <v>3</v>
      </c>
      <c r="L355" s="21">
        <v>3</v>
      </c>
      <c r="M355" s="21">
        <v>0</v>
      </c>
      <c r="N355" s="13">
        <f t="shared" si="8"/>
        <v>0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4" t="s">
        <v>474</v>
      </c>
      <c r="B356" s="10" t="s">
        <v>698</v>
      </c>
      <c r="C356" s="16" t="s">
        <v>472</v>
      </c>
      <c r="D356" s="21">
        <v>5000</v>
      </c>
      <c r="E356" s="21">
        <v>0</v>
      </c>
      <c r="F356" s="21">
        <v>5000</v>
      </c>
      <c r="G356" s="21">
        <v>0</v>
      </c>
      <c r="H356" s="21">
        <v>0</v>
      </c>
      <c r="I356" s="21">
        <v>0</v>
      </c>
      <c r="J356" s="21">
        <v>0</v>
      </c>
      <c r="K356" s="21">
        <v>5000</v>
      </c>
      <c r="L356" s="21">
        <v>5000</v>
      </c>
      <c r="M356" s="21">
        <v>0</v>
      </c>
      <c r="N356" s="13">
        <f t="shared" si="8"/>
        <v>0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4" t="s">
        <v>475</v>
      </c>
      <c r="B357" s="10" t="s">
        <v>698</v>
      </c>
      <c r="C357" s="16" t="s">
        <v>472</v>
      </c>
      <c r="D357" s="21">
        <v>1</v>
      </c>
      <c r="E357" s="21">
        <v>0</v>
      </c>
      <c r="F357" s="21">
        <v>1</v>
      </c>
      <c r="G357" s="21">
        <v>0</v>
      </c>
      <c r="H357" s="21">
        <v>0</v>
      </c>
      <c r="I357" s="21">
        <v>0</v>
      </c>
      <c r="J357" s="21">
        <v>0</v>
      </c>
      <c r="K357" s="21">
        <v>1</v>
      </c>
      <c r="L357" s="21">
        <v>1</v>
      </c>
      <c r="M357" s="21">
        <v>0</v>
      </c>
      <c r="N357" s="13">
        <f t="shared" si="8"/>
        <v>0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4" t="s">
        <v>476</v>
      </c>
      <c r="B358" s="10" t="s">
        <v>698</v>
      </c>
      <c r="C358" s="16" t="s">
        <v>472</v>
      </c>
      <c r="D358" s="21">
        <v>0.01</v>
      </c>
      <c r="E358" s="21">
        <v>0</v>
      </c>
      <c r="F358" s="21">
        <v>0.01</v>
      </c>
      <c r="G358" s="21">
        <v>0</v>
      </c>
      <c r="H358" s="21">
        <v>0</v>
      </c>
      <c r="I358" s="21">
        <v>0</v>
      </c>
      <c r="J358" s="21">
        <v>0</v>
      </c>
      <c r="K358" s="21">
        <v>0.01</v>
      </c>
      <c r="L358" s="21">
        <v>0.01</v>
      </c>
      <c r="M358" s="21">
        <v>0</v>
      </c>
      <c r="N358" s="13">
        <f t="shared" si="8"/>
        <v>0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4" t="s">
        <v>477</v>
      </c>
      <c r="B359" s="10" t="s">
        <v>698</v>
      </c>
      <c r="C359" s="16" t="s">
        <v>472</v>
      </c>
      <c r="D359" s="21">
        <v>87564.34</v>
      </c>
      <c r="E359" s="21">
        <v>-65182.95</v>
      </c>
      <c r="F359" s="21">
        <v>22381.39</v>
      </c>
      <c r="G359" s="21">
        <v>21265.58</v>
      </c>
      <c r="H359" s="21">
        <v>21265.58</v>
      </c>
      <c r="I359" s="21">
        <v>9174.48</v>
      </c>
      <c r="J359" s="21">
        <v>9174.48</v>
      </c>
      <c r="K359" s="21">
        <v>1115.8099999999977</v>
      </c>
      <c r="L359" s="21">
        <v>13206.91</v>
      </c>
      <c r="M359" s="21">
        <v>12091.100000000002</v>
      </c>
      <c r="N359" s="13">
        <f t="shared" si="8"/>
        <v>0.40991555931065943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4" t="s">
        <v>478</v>
      </c>
      <c r="B360" s="10" t="s">
        <v>698</v>
      </c>
      <c r="C360" s="16" t="s">
        <v>472</v>
      </c>
      <c r="D360" s="21">
        <v>62296.47</v>
      </c>
      <c r="E360" s="21">
        <v>25502.049999999996</v>
      </c>
      <c r="F360" s="21">
        <v>87798.51999999999</v>
      </c>
      <c r="G360" s="21">
        <v>82054.63</v>
      </c>
      <c r="H360" s="21">
        <v>82054.63</v>
      </c>
      <c r="I360" s="21">
        <v>0</v>
      </c>
      <c r="J360" s="21">
        <v>0</v>
      </c>
      <c r="K360" s="21">
        <v>5743.8899999999849</v>
      </c>
      <c r="L360" s="21">
        <v>87798.51999999999</v>
      </c>
      <c r="M360" s="21">
        <v>82054.63</v>
      </c>
      <c r="N360" s="13">
        <f t="shared" si="8"/>
        <v>0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4" t="s">
        <v>479</v>
      </c>
      <c r="B361" s="10" t="s">
        <v>698</v>
      </c>
      <c r="C361" s="16" t="s">
        <v>480</v>
      </c>
      <c r="D361" s="21">
        <v>1</v>
      </c>
      <c r="E361" s="21">
        <v>0</v>
      </c>
      <c r="F361" s="21">
        <v>1</v>
      </c>
      <c r="G361" s="21">
        <v>0</v>
      </c>
      <c r="H361" s="21">
        <v>0</v>
      </c>
      <c r="I361" s="21">
        <v>0</v>
      </c>
      <c r="J361" s="21">
        <v>0</v>
      </c>
      <c r="K361" s="21">
        <v>1</v>
      </c>
      <c r="L361" s="21">
        <v>1</v>
      </c>
      <c r="M361" s="21">
        <v>0</v>
      </c>
      <c r="N361" s="13">
        <f t="shared" si="8"/>
        <v>0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4" t="s">
        <v>481</v>
      </c>
      <c r="B362" s="10" t="s">
        <v>698</v>
      </c>
      <c r="C362" s="16" t="s">
        <v>482</v>
      </c>
      <c r="D362" s="21">
        <v>27139.26</v>
      </c>
      <c r="E362" s="21">
        <v>-4139.26</v>
      </c>
      <c r="F362" s="21">
        <v>23000</v>
      </c>
      <c r="G362" s="21">
        <v>6092</v>
      </c>
      <c r="H362" s="21">
        <v>6092</v>
      </c>
      <c r="I362" s="21">
        <v>180</v>
      </c>
      <c r="J362" s="21">
        <v>180</v>
      </c>
      <c r="K362" s="21">
        <v>16908</v>
      </c>
      <c r="L362" s="21">
        <v>22820</v>
      </c>
      <c r="M362" s="21">
        <v>5912</v>
      </c>
      <c r="N362" s="13">
        <f t="shared" si="8"/>
        <v>7.8260869565217397E-3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4" t="s">
        <v>483</v>
      </c>
      <c r="B363" s="10" t="s">
        <v>698</v>
      </c>
      <c r="C363" s="16" t="s">
        <v>482</v>
      </c>
      <c r="D363" s="21">
        <v>2627.8</v>
      </c>
      <c r="E363" s="21">
        <v>-2627</v>
      </c>
      <c r="F363" s="21">
        <v>0.8000000000001819</v>
      </c>
      <c r="G363" s="21">
        <v>0</v>
      </c>
      <c r="H363" s="21">
        <v>0</v>
      </c>
      <c r="I363" s="21">
        <v>0</v>
      </c>
      <c r="J363" s="21">
        <v>0</v>
      </c>
      <c r="K363" s="21">
        <v>0.8000000000001819</v>
      </c>
      <c r="L363" s="21">
        <v>0.8000000000001819</v>
      </c>
      <c r="M363" s="21">
        <v>0</v>
      </c>
      <c r="N363" s="13">
        <f t="shared" si="8"/>
        <v>0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4" t="s">
        <v>484</v>
      </c>
      <c r="B364" s="10" t="s">
        <v>698</v>
      </c>
      <c r="C364" s="16" t="s">
        <v>482</v>
      </c>
      <c r="D364" s="21">
        <v>0.01</v>
      </c>
      <c r="E364" s="21">
        <v>0</v>
      </c>
      <c r="F364" s="21">
        <v>0.01</v>
      </c>
      <c r="G364" s="21">
        <v>0</v>
      </c>
      <c r="H364" s="21">
        <v>0</v>
      </c>
      <c r="I364" s="21">
        <v>0</v>
      </c>
      <c r="J364" s="21">
        <v>0</v>
      </c>
      <c r="K364" s="21">
        <v>0.01</v>
      </c>
      <c r="L364" s="21">
        <v>0.01</v>
      </c>
      <c r="M364" s="21">
        <v>0</v>
      </c>
      <c r="N364" s="13">
        <f t="shared" si="8"/>
        <v>0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4" t="s">
        <v>485</v>
      </c>
      <c r="B365" s="10" t="s">
        <v>698</v>
      </c>
      <c r="C365" s="16" t="s">
        <v>482</v>
      </c>
      <c r="D365" s="21">
        <v>8087.29</v>
      </c>
      <c r="E365" s="21">
        <v>-4087.29</v>
      </c>
      <c r="F365" s="21">
        <v>4000</v>
      </c>
      <c r="G365" s="21">
        <v>0</v>
      </c>
      <c r="H365" s="21">
        <v>0</v>
      </c>
      <c r="I365" s="21">
        <v>0</v>
      </c>
      <c r="J365" s="21">
        <v>0</v>
      </c>
      <c r="K365" s="21">
        <v>4000</v>
      </c>
      <c r="L365" s="21">
        <v>4000</v>
      </c>
      <c r="M365" s="21">
        <v>0</v>
      </c>
      <c r="N365" s="13">
        <f t="shared" si="8"/>
        <v>0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4" t="s">
        <v>486</v>
      </c>
      <c r="B366" s="10" t="s">
        <v>698</v>
      </c>
      <c r="C366" s="16" t="s">
        <v>482</v>
      </c>
      <c r="D366" s="21">
        <v>10795</v>
      </c>
      <c r="E366" s="21">
        <v>-5800</v>
      </c>
      <c r="F366" s="21">
        <v>4995</v>
      </c>
      <c r="G366" s="21">
        <v>4995</v>
      </c>
      <c r="H366" s="21">
        <v>4995</v>
      </c>
      <c r="I366" s="21">
        <v>4995</v>
      </c>
      <c r="J366" s="21">
        <v>4995</v>
      </c>
      <c r="K366" s="21">
        <v>0</v>
      </c>
      <c r="L366" s="21">
        <v>0</v>
      </c>
      <c r="M366" s="21">
        <v>0</v>
      </c>
      <c r="N366" s="13">
        <f t="shared" si="8"/>
        <v>1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4" t="s">
        <v>487</v>
      </c>
      <c r="B367" s="10" t="s">
        <v>698</v>
      </c>
      <c r="C367" s="16" t="s">
        <v>488</v>
      </c>
      <c r="D367" s="21">
        <v>602005.92000000004</v>
      </c>
      <c r="E367" s="21">
        <v>111.28</v>
      </c>
      <c r="F367" s="21">
        <v>602117.20000000007</v>
      </c>
      <c r="G367" s="21">
        <v>386769.69</v>
      </c>
      <c r="H367" s="21">
        <v>386769.69</v>
      </c>
      <c r="I367" s="21">
        <v>275015.01000000007</v>
      </c>
      <c r="J367" s="21">
        <v>148779.45000000019</v>
      </c>
      <c r="K367" s="21">
        <v>215347.51000000007</v>
      </c>
      <c r="L367" s="21">
        <v>327102.19</v>
      </c>
      <c r="M367" s="21">
        <v>237990.23999999982</v>
      </c>
      <c r="N367" s="13">
        <f t="shared" si="8"/>
        <v>0.45674664334451837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4" t="s">
        <v>489</v>
      </c>
      <c r="B368" s="10" t="s">
        <v>698</v>
      </c>
      <c r="C368" s="16" t="s">
        <v>488</v>
      </c>
      <c r="D368" s="21">
        <v>11511.54</v>
      </c>
      <c r="E368" s="21">
        <v>-11511</v>
      </c>
      <c r="F368" s="21">
        <v>0.54000000000087311</v>
      </c>
      <c r="G368" s="21">
        <v>0</v>
      </c>
      <c r="H368" s="21">
        <v>0</v>
      </c>
      <c r="I368" s="21">
        <v>0</v>
      </c>
      <c r="J368" s="21">
        <v>0</v>
      </c>
      <c r="K368" s="21">
        <v>0.54000000000087311</v>
      </c>
      <c r="L368" s="21">
        <v>0.54000000000087311</v>
      </c>
      <c r="M368" s="21">
        <v>0</v>
      </c>
      <c r="N368" s="13">
        <f t="shared" si="8"/>
        <v>0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4" t="s">
        <v>490</v>
      </c>
      <c r="B369" s="10" t="s">
        <v>698</v>
      </c>
      <c r="C369" s="16" t="s">
        <v>488</v>
      </c>
      <c r="D369" s="21">
        <v>1</v>
      </c>
      <c r="E369" s="21">
        <v>0</v>
      </c>
      <c r="F369" s="21">
        <v>1</v>
      </c>
      <c r="G369" s="21">
        <v>0</v>
      </c>
      <c r="H369" s="21">
        <v>0</v>
      </c>
      <c r="I369" s="21">
        <v>0</v>
      </c>
      <c r="J369" s="21">
        <v>0</v>
      </c>
      <c r="K369" s="21">
        <v>1</v>
      </c>
      <c r="L369" s="21">
        <v>1</v>
      </c>
      <c r="M369" s="21">
        <v>0</v>
      </c>
      <c r="N369" s="13">
        <f t="shared" si="8"/>
        <v>0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4" t="s">
        <v>491</v>
      </c>
      <c r="B370" s="10" t="s">
        <v>698</v>
      </c>
      <c r="C370" s="16" t="s">
        <v>492</v>
      </c>
      <c r="D370" s="21">
        <v>1</v>
      </c>
      <c r="E370" s="21">
        <v>0</v>
      </c>
      <c r="F370" s="21">
        <v>1</v>
      </c>
      <c r="G370" s="21">
        <v>0</v>
      </c>
      <c r="H370" s="21">
        <v>0</v>
      </c>
      <c r="I370" s="21">
        <v>0</v>
      </c>
      <c r="J370" s="21">
        <v>0</v>
      </c>
      <c r="K370" s="21">
        <v>1</v>
      </c>
      <c r="L370" s="21">
        <v>1</v>
      </c>
      <c r="M370" s="21">
        <v>0</v>
      </c>
      <c r="N370" s="13">
        <f t="shared" ref="N370:N418" si="9">+I370/F370</f>
        <v>0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4" t="s">
        <v>493</v>
      </c>
      <c r="B371" s="10" t="s">
        <v>698</v>
      </c>
      <c r="C371" s="16" t="s">
        <v>492</v>
      </c>
      <c r="D371" s="21">
        <v>1</v>
      </c>
      <c r="E371" s="21">
        <v>0</v>
      </c>
      <c r="F371" s="21">
        <v>1</v>
      </c>
      <c r="G371" s="21">
        <v>0</v>
      </c>
      <c r="H371" s="21">
        <v>0</v>
      </c>
      <c r="I371" s="21">
        <v>0</v>
      </c>
      <c r="J371" s="21">
        <v>0</v>
      </c>
      <c r="K371" s="21">
        <v>1</v>
      </c>
      <c r="L371" s="21">
        <v>1</v>
      </c>
      <c r="M371" s="21">
        <v>0</v>
      </c>
      <c r="N371" s="13">
        <f t="shared" si="9"/>
        <v>0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4" t="s">
        <v>494</v>
      </c>
      <c r="B372" s="10" t="s">
        <v>698</v>
      </c>
      <c r="C372" s="16" t="s">
        <v>177</v>
      </c>
      <c r="D372" s="21">
        <v>6325</v>
      </c>
      <c r="E372" s="21">
        <v>-6324</v>
      </c>
      <c r="F372" s="21">
        <v>1</v>
      </c>
      <c r="G372" s="21">
        <v>0</v>
      </c>
      <c r="H372" s="21">
        <v>0</v>
      </c>
      <c r="I372" s="21">
        <v>0</v>
      </c>
      <c r="J372" s="21">
        <v>0</v>
      </c>
      <c r="K372" s="21">
        <v>1</v>
      </c>
      <c r="L372" s="21">
        <v>1</v>
      </c>
      <c r="M372" s="21">
        <v>0</v>
      </c>
      <c r="N372" s="13">
        <f t="shared" si="9"/>
        <v>0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4" t="s">
        <v>495</v>
      </c>
      <c r="B373" s="10" t="s">
        <v>698</v>
      </c>
      <c r="C373" s="16" t="s">
        <v>177</v>
      </c>
      <c r="D373" s="21">
        <v>6500</v>
      </c>
      <c r="E373" s="21">
        <v>-6500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1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4" t="s">
        <v>496</v>
      </c>
      <c r="B374" s="10" t="s">
        <v>698</v>
      </c>
      <c r="C374" s="16" t="s">
        <v>497</v>
      </c>
      <c r="D374" s="21">
        <v>157725.26</v>
      </c>
      <c r="E374" s="21">
        <v>-35984.07</v>
      </c>
      <c r="F374" s="21">
        <v>121741.19</v>
      </c>
      <c r="G374" s="21">
        <v>121741.18</v>
      </c>
      <c r="H374" s="21">
        <v>121741.18</v>
      </c>
      <c r="I374" s="21">
        <v>118292.76</v>
      </c>
      <c r="J374" s="21">
        <v>118292.76</v>
      </c>
      <c r="K374" s="21">
        <v>1.0000000009313226E-2</v>
      </c>
      <c r="L374" s="21">
        <v>3448.4300000000076</v>
      </c>
      <c r="M374" s="21">
        <v>3448.4199999999983</v>
      </c>
      <c r="N374" s="13">
        <f t="shared" si="9"/>
        <v>0.97167408992798565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4" t="s">
        <v>498</v>
      </c>
      <c r="B375" s="10" t="s">
        <v>698</v>
      </c>
      <c r="C375" s="16" t="s">
        <v>499</v>
      </c>
      <c r="D375" s="21">
        <v>8394</v>
      </c>
      <c r="E375" s="21">
        <v>-6449</v>
      </c>
      <c r="F375" s="21">
        <v>1945</v>
      </c>
      <c r="G375" s="21">
        <v>1944</v>
      </c>
      <c r="H375" s="21">
        <v>1944</v>
      </c>
      <c r="I375" s="21">
        <v>1944</v>
      </c>
      <c r="J375" s="21">
        <v>1944</v>
      </c>
      <c r="K375" s="21">
        <v>1</v>
      </c>
      <c r="L375" s="21">
        <v>1</v>
      </c>
      <c r="M375" s="21">
        <v>0</v>
      </c>
      <c r="N375" s="13">
        <f t="shared" si="9"/>
        <v>0.99948586118251925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4" t="s">
        <v>500</v>
      </c>
      <c r="B376" s="10" t="s">
        <v>698</v>
      </c>
      <c r="C376" s="16" t="s">
        <v>179</v>
      </c>
      <c r="D376" s="21">
        <v>36000</v>
      </c>
      <c r="E376" s="21">
        <v>-23390</v>
      </c>
      <c r="F376" s="21">
        <v>12610</v>
      </c>
      <c r="G376" s="21">
        <v>12600</v>
      </c>
      <c r="H376" s="21">
        <v>12600</v>
      </c>
      <c r="I376" s="21">
        <v>10800</v>
      </c>
      <c r="J376" s="21">
        <v>10800</v>
      </c>
      <c r="K376" s="21">
        <v>10</v>
      </c>
      <c r="L376" s="21">
        <v>1810</v>
      </c>
      <c r="M376" s="21">
        <v>1800</v>
      </c>
      <c r="N376" s="13">
        <f t="shared" si="9"/>
        <v>0.85646312450436157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4" t="s">
        <v>501</v>
      </c>
      <c r="B377" s="10" t="s">
        <v>698</v>
      </c>
      <c r="C377" s="16" t="s">
        <v>179</v>
      </c>
      <c r="D377" s="21">
        <v>2</v>
      </c>
      <c r="E377" s="21">
        <v>0</v>
      </c>
      <c r="F377" s="21">
        <v>2</v>
      </c>
      <c r="G377" s="21">
        <v>0</v>
      </c>
      <c r="H377" s="21">
        <v>0</v>
      </c>
      <c r="I377" s="21">
        <v>0</v>
      </c>
      <c r="J377" s="21">
        <v>0</v>
      </c>
      <c r="K377" s="21">
        <v>2</v>
      </c>
      <c r="L377" s="21">
        <v>2</v>
      </c>
      <c r="M377" s="21">
        <v>0</v>
      </c>
      <c r="N377" s="13">
        <f t="shared" si="9"/>
        <v>0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4" t="s">
        <v>503</v>
      </c>
      <c r="B378" s="10" t="s">
        <v>698</v>
      </c>
      <c r="C378" s="16" t="s">
        <v>502</v>
      </c>
      <c r="D378" s="21">
        <v>6390</v>
      </c>
      <c r="E378" s="21">
        <v>-4250</v>
      </c>
      <c r="F378" s="21">
        <v>2140</v>
      </c>
      <c r="G378" s="21">
        <v>2130</v>
      </c>
      <c r="H378" s="21">
        <v>2130</v>
      </c>
      <c r="I378" s="21">
        <v>0</v>
      </c>
      <c r="J378" s="21">
        <v>0</v>
      </c>
      <c r="K378" s="21">
        <v>10</v>
      </c>
      <c r="L378" s="21">
        <v>2140</v>
      </c>
      <c r="M378" s="21">
        <v>2130</v>
      </c>
      <c r="N378" s="13">
        <f t="shared" si="9"/>
        <v>0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4" t="s">
        <v>504</v>
      </c>
      <c r="B379" s="10" t="s">
        <v>698</v>
      </c>
      <c r="C379" s="16" t="s">
        <v>502</v>
      </c>
      <c r="D379" s="21">
        <v>105536.93</v>
      </c>
      <c r="E379" s="21">
        <v>-57798.179999999993</v>
      </c>
      <c r="F379" s="21">
        <v>47738.75</v>
      </c>
      <c r="G379" s="21">
        <v>47560.03</v>
      </c>
      <c r="H379" s="21">
        <v>47560.03</v>
      </c>
      <c r="I379" s="21">
        <v>28738.75</v>
      </c>
      <c r="J379" s="21">
        <v>28738.749999999996</v>
      </c>
      <c r="K379" s="21">
        <v>178.72000000000116</v>
      </c>
      <c r="L379" s="21">
        <v>19000</v>
      </c>
      <c r="M379" s="21">
        <v>18821.280000000002</v>
      </c>
      <c r="N379" s="13">
        <f t="shared" si="9"/>
        <v>0.60200047131523138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4" t="s">
        <v>505</v>
      </c>
      <c r="B380" s="10" t="s">
        <v>698</v>
      </c>
      <c r="C380" s="16" t="s">
        <v>502</v>
      </c>
      <c r="D380" s="21">
        <v>1762761.7</v>
      </c>
      <c r="E380" s="21">
        <v>44137.08</v>
      </c>
      <c r="F380" s="21">
        <v>1806898.78</v>
      </c>
      <c r="G380" s="21">
        <v>1127518.78</v>
      </c>
      <c r="H380" s="21">
        <v>1127518.78</v>
      </c>
      <c r="I380" s="21">
        <v>756898.78</v>
      </c>
      <c r="J380" s="21">
        <v>756898.78000000014</v>
      </c>
      <c r="K380" s="21">
        <v>679380</v>
      </c>
      <c r="L380" s="21">
        <v>1050000</v>
      </c>
      <c r="M380" s="21">
        <v>370619.99999999988</v>
      </c>
      <c r="N380" s="13">
        <f t="shared" si="9"/>
        <v>0.41889384639464972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4" t="s">
        <v>506</v>
      </c>
      <c r="B381" s="10" t="s">
        <v>698</v>
      </c>
      <c r="C381" s="16" t="s">
        <v>181</v>
      </c>
      <c r="D381" s="21">
        <v>6690</v>
      </c>
      <c r="E381" s="21">
        <v>-6590</v>
      </c>
      <c r="F381" s="21">
        <v>100</v>
      </c>
      <c r="G381" s="21">
        <v>0</v>
      </c>
      <c r="H381" s="21">
        <v>0</v>
      </c>
      <c r="I381" s="21">
        <v>0</v>
      </c>
      <c r="J381" s="21">
        <v>0</v>
      </c>
      <c r="K381" s="21">
        <v>100</v>
      </c>
      <c r="L381" s="21">
        <v>100</v>
      </c>
      <c r="M381" s="21">
        <v>0</v>
      </c>
      <c r="N381" s="13">
        <f t="shared" si="9"/>
        <v>0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4" t="s">
        <v>507</v>
      </c>
      <c r="B382" s="10" t="s">
        <v>698</v>
      </c>
      <c r="C382" s="16" t="s">
        <v>183</v>
      </c>
      <c r="D382" s="21">
        <v>20000</v>
      </c>
      <c r="E382" s="21">
        <v>127000</v>
      </c>
      <c r="F382" s="21">
        <v>147000</v>
      </c>
      <c r="G382" s="21">
        <v>146800</v>
      </c>
      <c r="H382" s="21">
        <v>146800</v>
      </c>
      <c r="I382" s="21">
        <v>0</v>
      </c>
      <c r="J382" s="21">
        <v>0</v>
      </c>
      <c r="K382" s="21">
        <v>200</v>
      </c>
      <c r="L382" s="21">
        <v>147000</v>
      </c>
      <c r="M382" s="21">
        <v>146800</v>
      </c>
      <c r="N382" s="13">
        <f t="shared" si="9"/>
        <v>0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4" t="s">
        <v>508</v>
      </c>
      <c r="B383" s="10" t="s">
        <v>698</v>
      </c>
      <c r="C383" s="16" t="s">
        <v>183</v>
      </c>
      <c r="D383" s="21">
        <v>63520.12</v>
      </c>
      <c r="E383" s="21">
        <v>-63520</v>
      </c>
      <c r="F383" s="21">
        <v>0.12000000000261934</v>
      </c>
      <c r="G383" s="21">
        <v>0</v>
      </c>
      <c r="H383" s="21">
        <v>0</v>
      </c>
      <c r="I383" s="21">
        <v>0</v>
      </c>
      <c r="J383" s="21">
        <v>0</v>
      </c>
      <c r="K383" s="21">
        <v>0.12000000000261934</v>
      </c>
      <c r="L383" s="21">
        <v>0.12000000000261934</v>
      </c>
      <c r="M383" s="21">
        <v>0</v>
      </c>
      <c r="N383" s="13">
        <f t="shared" si="9"/>
        <v>0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4" t="s">
        <v>509</v>
      </c>
      <c r="B384" s="10" t="s">
        <v>698</v>
      </c>
      <c r="C384" s="16" t="s">
        <v>183</v>
      </c>
      <c r="D384" s="21">
        <v>18500</v>
      </c>
      <c r="E384" s="21">
        <v>0</v>
      </c>
      <c r="F384" s="21">
        <v>18500</v>
      </c>
      <c r="G384" s="21">
        <v>18500</v>
      </c>
      <c r="H384" s="21">
        <v>18500</v>
      </c>
      <c r="I384" s="21">
        <v>18500</v>
      </c>
      <c r="J384" s="21">
        <v>185</v>
      </c>
      <c r="K384" s="21">
        <v>0</v>
      </c>
      <c r="L384" s="21">
        <v>0</v>
      </c>
      <c r="M384" s="21">
        <v>18315</v>
      </c>
      <c r="N384" s="13">
        <f t="shared" si="9"/>
        <v>1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4" t="s">
        <v>510</v>
      </c>
      <c r="B385" s="10" t="s">
        <v>698</v>
      </c>
      <c r="C385" s="16" t="s">
        <v>183</v>
      </c>
      <c r="D385" s="21">
        <v>153944.63</v>
      </c>
      <c r="E385" s="21">
        <v>168075.37</v>
      </c>
      <c r="F385" s="21">
        <v>322020</v>
      </c>
      <c r="G385" s="21">
        <v>320400</v>
      </c>
      <c r="H385" s="21">
        <v>320400</v>
      </c>
      <c r="I385" s="21">
        <v>124180.18000000001</v>
      </c>
      <c r="J385" s="21">
        <v>100435.96</v>
      </c>
      <c r="K385" s="21">
        <v>1620</v>
      </c>
      <c r="L385" s="21">
        <v>197839.82</v>
      </c>
      <c r="M385" s="21">
        <v>219964.03999999998</v>
      </c>
      <c r="N385" s="13">
        <f t="shared" si="9"/>
        <v>0.38562878082106705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4" t="s">
        <v>511</v>
      </c>
      <c r="B386" s="10" t="s">
        <v>698</v>
      </c>
      <c r="C386" s="16" t="s">
        <v>183</v>
      </c>
      <c r="D386" s="21">
        <v>0.1</v>
      </c>
      <c r="E386" s="21">
        <v>0</v>
      </c>
      <c r="F386" s="21">
        <v>0.1</v>
      </c>
      <c r="G386" s="21">
        <v>0</v>
      </c>
      <c r="H386" s="21">
        <v>0</v>
      </c>
      <c r="I386" s="21">
        <v>0</v>
      </c>
      <c r="J386" s="21">
        <v>0</v>
      </c>
      <c r="K386" s="21">
        <v>0.1</v>
      </c>
      <c r="L386" s="21">
        <v>0.1</v>
      </c>
      <c r="M386" s="21">
        <v>0</v>
      </c>
      <c r="N386" s="13">
        <f t="shared" si="9"/>
        <v>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4" t="s">
        <v>512</v>
      </c>
      <c r="B387" s="10" t="s">
        <v>698</v>
      </c>
      <c r="C387" s="16" t="s">
        <v>183</v>
      </c>
      <c r="D387" s="21">
        <v>149520</v>
      </c>
      <c r="E387" s="21">
        <v>-84846.5</v>
      </c>
      <c r="F387" s="21">
        <v>64673.5</v>
      </c>
      <c r="G387" s="21">
        <v>16900</v>
      </c>
      <c r="H387" s="21">
        <v>16900</v>
      </c>
      <c r="I387" s="21">
        <v>0</v>
      </c>
      <c r="J387" s="21">
        <v>0</v>
      </c>
      <c r="K387" s="21">
        <v>47773.5</v>
      </c>
      <c r="L387" s="21">
        <v>64673.5</v>
      </c>
      <c r="M387" s="21">
        <v>16900</v>
      </c>
      <c r="N387" s="13">
        <f t="shared" si="9"/>
        <v>0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4" t="s">
        <v>513</v>
      </c>
      <c r="B388" s="10" t="s">
        <v>698</v>
      </c>
      <c r="C388" s="16" t="s">
        <v>183</v>
      </c>
      <c r="D388" s="21">
        <v>19558.71</v>
      </c>
      <c r="E388" s="21">
        <v>0</v>
      </c>
      <c r="F388" s="21">
        <v>19558.71</v>
      </c>
      <c r="G388" s="21">
        <v>19558.71</v>
      </c>
      <c r="H388" s="21">
        <v>19558.71</v>
      </c>
      <c r="I388" s="21">
        <v>19558.71</v>
      </c>
      <c r="J388" s="21">
        <v>19558.71</v>
      </c>
      <c r="K388" s="21">
        <v>0</v>
      </c>
      <c r="L388" s="21">
        <v>0</v>
      </c>
      <c r="M388" s="21">
        <v>0</v>
      </c>
      <c r="N388" s="13">
        <f t="shared" si="9"/>
        <v>1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4" t="s">
        <v>514</v>
      </c>
      <c r="B389" s="10" t="s">
        <v>698</v>
      </c>
      <c r="C389" s="16" t="s">
        <v>188</v>
      </c>
      <c r="D389" s="21">
        <v>1</v>
      </c>
      <c r="E389" s="21">
        <v>0</v>
      </c>
      <c r="F389" s="21">
        <v>1</v>
      </c>
      <c r="G389" s="21">
        <v>0</v>
      </c>
      <c r="H389" s="21">
        <v>0</v>
      </c>
      <c r="I389" s="21">
        <v>0</v>
      </c>
      <c r="J389" s="21">
        <v>0</v>
      </c>
      <c r="K389" s="21">
        <v>1</v>
      </c>
      <c r="L389" s="21">
        <v>1</v>
      </c>
      <c r="M389" s="21">
        <v>0</v>
      </c>
      <c r="N389" s="13">
        <f t="shared" si="9"/>
        <v>0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4" t="s">
        <v>515</v>
      </c>
      <c r="B390" s="10" t="s">
        <v>698</v>
      </c>
      <c r="C390" s="16" t="s">
        <v>516</v>
      </c>
      <c r="D390" s="21">
        <v>976807.9</v>
      </c>
      <c r="E390" s="21">
        <v>-836630</v>
      </c>
      <c r="F390" s="21">
        <v>140177.90000000002</v>
      </c>
      <c r="G390" s="21">
        <v>140177.54999999999</v>
      </c>
      <c r="H390" s="21">
        <v>140177.54999999999</v>
      </c>
      <c r="I390" s="21">
        <v>138693.14000000001</v>
      </c>
      <c r="J390" s="21">
        <v>131484.91</v>
      </c>
      <c r="K390" s="21">
        <v>0.3500000000349246</v>
      </c>
      <c r="L390" s="21">
        <v>1484.7600000000093</v>
      </c>
      <c r="M390" s="21">
        <v>8692.6399999999849</v>
      </c>
      <c r="N390" s="13">
        <f t="shared" si="9"/>
        <v>0.98940803079515383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4" t="s">
        <v>517</v>
      </c>
      <c r="B391" s="10" t="s">
        <v>698</v>
      </c>
      <c r="C391" s="16" t="s">
        <v>189</v>
      </c>
      <c r="D391" s="21">
        <v>0.01</v>
      </c>
      <c r="E391" s="21">
        <v>111400</v>
      </c>
      <c r="F391" s="21">
        <v>111400.01</v>
      </c>
      <c r="G391" s="21">
        <v>0</v>
      </c>
      <c r="H391" s="21">
        <v>0</v>
      </c>
      <c r="I391" s="21">
        <v>0</v>
      </c>
      <c r="J391" s="21">
        <v>0</v>
      </c>
      <c r="K391" s="21">
        <v>111400.01</v>
      </c>
      <c r="L391" s="21">
        <v>111400.01</v>
      </c>
      <c r="M391" s="21">
        <v>0</v>
      </c>
      <c r="N391" s="13">
        <f t="shared" si="9"/>
        <v>0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4" t="s">
        <v>518</v>
      </c>
      <c r="B392" s="10" t="s">
        <v>698</v>
      </c>
      <c r="C392" s="16" t="s">
        <v>189</v>
      </c>
      <c r="D392" s="21">
        <v>22100</v>
      </c>
      <c r="E392" s="21">
        <v>7900</v>
      </c>
      <c r="F392" s="21">
        <v>30000</v>
      </c>
      <c r="G392" s="21">
        <v>0</v>
      </c>
      <c r="H392" s="21">
        <v>0</v>
      </c>
      <c r="I392" s="21">
        <v>0</v>
      </c>
      <c r="J392" s="21">
        <v>0</v>
      </c>
      <c r="K392" s="21">
        <v>30000</v>
      </c>
      <c r="L392" s="21">
        <v>30000</v>
      </c>
      <c r="M392" s="21">
        <v>0</v>
      </c>
      <c r="N392" s="13">
        <f t="shared" si="9"/>
        <v>0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4" t="s">
        <v>519</v>
      </c>
      <c r="B393" s="10" t="s">
        <v>698</v>
      </c>
      <c r="C393" s="16" t="s">
        <v>189</v>
      </c>
      <c r="D393" s="21">
        <v>1</v>
      </c>
      <c r="E393" s="21">
        <v>100000</v>
      </c>
      <c r="F393" s="21">
        <v>100001</v>
      </c>
      <c r="G393" s="21">
        <v>0</v>
      </c>
      <c r="H393" s="21">
        <v>0</v>
      </c>
      <c r="I393" s="21">
        <v>0</v>
      </c>
      <c r="J393" s="21">
        <v>0</v>
      </c>
      <c r="K393" s="21">
        <v>100001</v>
      </c>
      <c r="L393" s="21">
        <v>100001</v>
      </c>
      <c r="M393" s="21">
        <v>0</v>
      </c>
      <c r="N393" s="13">
        <f t="shared" si="9"/>
        <v>0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4" t="s">
        <v>520</v>
      </c>
      <c r="B394" s="10" t="s">
        <v>698</v>
      </c>
      <c r="C394" s="16" t="s">
        <v>191</v>
      </c>
      <c r="D394" s="21">
        <v>0</v>
      </c>
      <c r="E394" s="21">
        <v>26397.020000000004</v>
      </c>
      <c r="F394" s="21">
        <v>26397.020000000004</v>
      </c>
      <c r="G394" s="21">
        <v>22396.86</v>
      </c>
      <c r="H394" s="21">
        <v>22396.86</v>
      </c>
      <c r="I394" s="21">
        <v>11495.73</v>
      </c>
      <c r="J394" s="21">
        <v>11495.730000000001</v>
      </c>
      <c r="K394" s="21">
        <v>4000.1600000000035</v>
      </c>
      <c r="L394" s="21">
        <v>14901.290000000005</v>
      </c>
      <c r="M394" s="21">
        <v>10901.13</v>
      </c>
      <c r="N394" s="13">
        <f t="shared" si="9"/>
        <v>0.43549347615753586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4" t="s">
        <v>521</v>
      </c>
      <c r="B395" s="10" t="s">
        <v>698</v>
      </c>
      <c r="C395" s="16" t="s">
        <v>191</v>
      </c>
      <c r="D395" s="21">
        <v>364465.21</v>
      </c>
      <c r="E395" s="21">
        <v>-140879.49</v>
      </c>
      <c r="F395" s="21">
        <v>223585.72000000003</v>
      </c>
      <c r="G395" s="21">
        <v>223351.98999999996</v>
      </c>
      <c r="H395" s="21">
        <v>223351.98999999996</v>
      </c>
      <c r="I395" s="21">
        <v>103882.52</v>
      </c>
      <c r="J395" s="21">
        <v>103208.17999999995</v>
      </c>
      <c r="K395" s="21">
        <v>233.73000000006869</v>
      </c>
      <c r="L395" s="21">
        <v>119703.20000000003</v>
      </c>
      <c r="M395" s="21">
        <v>120143.81000000001</v>
      </c>
      <c r="N395" s="13">
        <f t="shared" si="9"/>
        <v>0.46462054911199152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4" t="s">
        <v>522</v>
      </c>
      <c r="B396" s="10" t="s">
        <v>698</v>
      </c>
      <c r="C396" s="16" t="s">
        <v>191</v>
      </c>
      <c r="D396" s="21">
        <v>0</v>
      </c>
      <c r="E396" s="21">
        <v>31740</v>
      </c>
      <c r="F396" s="21">
        <v>31740</v>
      </c>
      <c r="G396" s="21">
        <v>31740</v>
      </c>
      <c r="H396" s="21">
        <v>31740</v>
      </c>
      <c r="I396" s="21">
        <v>31052.019999999997</v>
      </c>
      <c r="J396" s="21">
        <v>31052.019999999997</v>
      </c>
      <c r="K396" s="21">
        <v>0</v>
      </c>
      <c r="L396" s="21">
        <v>687.9800000000032</v>
      </c>
      <c r="M396" s="21">
        <v>687.9800000000032</v>
      </c>
      <c r="N396" s="13">
        <f t="shared" si="9"/>
        <v>0.97832451165721479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4" t="s">
        <v>523</v>
      </c>
      <c r="B397" s="10" t="s">
        <v>698</v>
      </c>
      <c r="C397" s="16" t="s">
        <v>191</v>
      </c>
      <c r="D397" s="21">
        <v>120640.15</v>
      </c>
      <c r="E397" s="21">
        <v>-45741.75</v>
      </c>
      <c r="F397" s="21">
        <v>74898.399999999994</v>
      </c>
      <c r="G397" s="21">
        <v>60594.399999999994</v>
      </c>
      <c r="H397" s="21">
        <v>60594.399999999994</v>
      </c>
      <c r="I397" s="21">
        <v>25743.200000000001</v>
      </c>
      <c r="J397" s="21">
        <v>25743.200000000004</v>
      </c>
      <c r="K397" s="21">
        <v>14304</v>
      </c>
      <c r="L397" s="21">
        <v>49155.199999999997</v>
      </c>
      <c r="M397" s="21">
        <v>34851.19999999999</v>
      </c>
      <c r="N397" s="13">
        <f t="shared" si="9"/>
        <v>0.3437082768123218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4" t="s">
        <v>524</v>
      </c>
      <c r="B398" s="10" t="s">
        <v>698</v>
      </c>
      <c r="C398" s="16" t="s">
        <v>191</v>
      </c>
      <c r="D398" s="21">
        <v>22500</v>
      </c>
      <c r="E398" s="21">
        <v>-5539.17</v>
      </c>
      <c r="F398" s="21">
        <v>16960.830000000002</v>
      </c>
      <c r="G398" s="21">
        <v>16800</v>
      </c>
      <c r="H398" s="21">
        <v>16800</v>
      </c>
      <c r="I398" s="21">
        <v>15000</v>
      </c>
      <c r="J398" s="21">
        <v>15000</v>
      </c>
      <c r="K398" s="21">
        <v>160.83000000000175</v>
      </c>
      <c r="L398" s="21">
        <v>1960.8300000000017</v>
      </c>
      <c r="M398" s="21">
        <v>1800</v>
      </c>
      <c r="N398" s="13">
        <f t="shared" si="9"/>
        <v>0.88439068135226862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4" t="s">
        <v>525</v>
      </c>
      <c r="B399" s="10" t="s">
        <v>698</v>
      </c>
      <c r="C399" s="16" t="s">
        <v>191</v>
      </c>
      <c r="D399" s="21">
        <v>3900</v>
      </c>
      <c r="E399" s="21">
        <v>-3900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1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4" t="s">
        <v>694</v>
      </c>
      <c r="B400" s="10" t="s">
        <v>698</v>
      </c>
      <c r="C400" s="16" t="s">
        <v>191</v>
      </c>
      <c r="D400" s="21">
        <v>0</v>
      </c>
      <c r="E400" s="21">
        <v>20845.599999999999</v>
      </c>
      <c r="F400" s="21">
        <v>20845.599999999999</v>
      </c>
      <c r="G400" s="21">
        <v>0</v>
      </c>
      <c r="H400" s="21">
        <v>0</v>
      </c>
      <c r="I400" s="21">
        <v>0</v>
      </c>
      <c r="J400" s="21">
        <v>0</v>
      </c>
      <c r="K400" s="21">
        <v>20845.599999999999</v>
      </c>
      <c r="L400" s="21">
        <v>20845.599999999999</v>
      </c>
      <c r="M400" s="21">
        <v>0</v>
      </c>
      <c r="N400" s="13">
        <f t="shared" si="9"/>
        <v>0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4" t="s">
        <v>526</v>
      </c>
      <c r="B401" s="10" t="s">
        <v>698</v>
      </c>
      <c r="C401" s="16" t="s">
        <v>191</v>
      </c>
      <c r="D401" s="21">
        <v>116879.41</v>
      </c>
      <c r="E401" s="21">
        <v>-31972.89</v>
      </c>
      <c r="F401" s="21">
        <v>84906.52</v>
      </c>
      <c r="G401" s="21">
        <v>81820.760000000009</v>
      </c>
      <c r="H401" s="21">
        <v>81820.760000000009</v>
      </c>
      <c r="I401" s="21">
        <v>47790.58</v>
      </c>
      <c r="J401" s="21">
        <v>47790.580000000009</v>
      </c>
      <c r="K401" s="21">
        <v>3085.7599999999948</v>
      </c>
      <c r="L401" s="21">
        <v>37115.94</v>
      </c>
      <c r="M401" s="21">
        <v>34030.18</v>
      </c>
      <c r="N401" s="13">
        <f t="shared" si="9"/>
        <v>0.56286113245484559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4" t="s">
        <v>527</v>
      </c>
      <c r="B402" s="10" t="s">
        <v>698</v>
      </c>
      <c r="C402" s="16" t="s">
        <v>191</v>
      </c>
      <c r="D402" s="21">
        <v>14400</v>
      </c>
      <c r="E402" s="21">
        <v>-9916</v>
      </c>
      <c r="F402" s="21">
        <v>4484</v>
      </c>
      <c r="G402" s="21">
        <v>4483.84</v>
      </c>
      <c r="H402" s="21">
        <v>4483.84</v>
      </c>
      <c r="I402" s="21">
        <v>1200</v>
      </c>
      <c r="J402" s="21">
        <v>1200</v>
      </c>
      <c r="K402" s="21">
        <v>0.15999999999985448</v>
      </c>
      <c r="L402" s="21">
        <v>3284</v>
      </c>
      <c r="M402" s="21">
        <v>3283.84</v>
      </c>
      <c r="N402" s="13">
        <f t="shared" si="9"/>
        <v>0.26761819803746656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4" t="s">
        <v>529</v>
      </c>
      <c r="B403" s="10" t="s">
        <v>698</v>
      </c>
      <c r="C403" s="16" t="s">
        <v>528</v>
      </c>
      <c r="D403" s="21">
        <v>1</v>
      </c>
      <c r="E403" s="21">
        <v>0</v>
      </c>
      <c r="F403" s="21">
        <v>1</v>
      </c>
      <c r="G403" s="21">
        <v>0</v>
      </c>
      <c r="H403" s="21">
        <v>0</v>
      </c>
      <c r="I403" s="21">
        <v>0</v>
      </c>
      <c r="J403" s="21">
        <v>0</v>
      </c>
      <c r="K403" s="21">
        <v>1</v>
      </c>
      <c r="L403" s="21">
        <v>1</v>
      </c>
      <c r="M403" s="21">
        <v>0</v>
      </c>
      <c r="N403" s="13">
        <f t="shared" si="9"/>
        <v>0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4" t="s">
        <v>530</v>
      </c>
      <c r="B404" s="10" t="s">
        <v>698</v>
      </c>
      <c r="C404" s="16" t="s">
        <v>531</v>
      </c>
      <c r="D404" s="21">
        <v>0.01</v>
      </c>
      <c r="E404" s="21">
        <v>574713.96</v>
      </c>
      <c r="F404" s="21">
        <v>574713.97</v>
      </c>
      <c r="G404" s="21">
        <v>574713.96</v>
      </c>
      <c r="H404" s="21">
        <v>574713.96</v>
      </c>
      <c r="I404" s="21">
        <v>574713.96</v>
      </c>
      <c r="J404" s="21">
        <v>518849.89</v>
      </c>
      <c r="K404" s="21">
        <v>1.0000000009313226E-2</v>
      </c>
      <c r="L404" s="21">
        <v>1.0000000009313226E-2</v>
      </c>
      <c r="M404" s="21">
        <v>55864.069999999949</v>
      </c>
      <c r="N404" s="13">
        <f t="shared" si="9"/>
        <v>0.99999998260004019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4" t="s">
        <v>532</v>
      </c>
      <c r="B405" s="10" t="s">
        <v>698</v>
      </c>
      <c r="C405" s="16" t="s">
        <v>533</v>
      </c>
      <c r="D405" s="21">
        <v>350.7</v>
      </c>
      <c r="E405" s="21">
        <v>8649.2999999999993</v>
      </c>
      <c r="F405" s="21">
        <v>9000</v>
      </c>
      <c r="G405" s="21">
        <v>0</v>
      </c>
      <c r="H405" s="21">
        <v>0</v>
      </c>
      <c r="I405" s="21">
        <v>0</v>
      </c>
      <c r="J405" s="21">
        <v>0</v>
      </c>
      <c r="K405" s="21">
        <v>9000</v>
      </c>
      <c r="L405" s="21">
        <v>9000</v>
      </c>
      <c r="M405" s="21">
        <v>0</v>
      </c>
      <c r="N405" s="13">
        <f t="shared" si="9"/>
        <v>0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4" t="s">
        <v>534</v>
      </c>
      <c r="B406" s="10" t="s">
        <v>698</v>
      </c>
      <c r="C406" s="16" t="s">
        <v>533</v>
      </c>
      <c r="D406" s="21">
        <v>20021.240000000002</v>
      </c>
      <c r="E406" s="21">
        <v>-20021.240000000002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1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4" t="s">
        <v>535</v>
      </c>
      <c r="B407" s="10" t="s">
        <v>698</v>
      </c>
      <c r="C407" s="16" t="s">
        <v>201</v>
      </c>
      <c r="D407" s="21">
        <v>0.01</v>
      </c>
      <c r="E407" s="21">
        <v>0</v>
      </c>
      <c r="F407" s="21">
        <v>0.01</v>
      </c>
      <c r="G407" s="21">
        <v>0</v>
      </c>
      <c r="H407" s="21">
        <v>0</v>
      </c>
      <c r="I407" s="21">
        <v>0</v>
      </c>
      <c r="J407" s="21">
        <v>0</v>
      </c>
      <c r="K407" s="21">
        <v>0.01</v>
      </c>
      <c r="L407" s="21">
        <v>0.01</v>
      </c>
      <c r="M407" s="21">
        <v>0</v>
      </c>
      <c r="N407" s="13">
        <f t="shared" si="9"/>
        <v>0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4" t="s">
        <v>536</v>
      </c>
      <c r="B408" s="10" t="s">
        <v>698</v>
      </c>
      <c r="C408" s="16" t="s">
        <v>201</v>
      </c>
      <c r="D408" s="21">
        <v>927.36</v>
      </c>
      <c r="E408" s="21">
        <v>-927</v>
      </c>
      <c r="F408" s="21">
        <v>0.36000000000001364</v>
      </c>
      <c r="G408" s="21">
        <v>0</v>
      </c>
      <c r="H408" s="21">
        <v>0</v>
      </c>
      <c r="I408" s="21">
        <v>0</v>
      </c>
      <c r="J408" s="21">
        <v>0</v>
      </c>
      <c r="K408" s="21">
        <v>0.36000000000001364</v>
      </c>
      <c r="L408" s="21">
        <v>0.36000000000001364</v>
      </c>
      <c r="M408" s="21">
        <v>0</v>
      </c>
      <c r="N408" s="13">
        <f t="shared" si="9"/>
        <v>0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4" t="s">
        <v>537</v>
      </c>
      <c r="B409" s="10" t="s">
        <v>698</v>
      </c>
      <c r="C409" s="16" t="s">
        <v>206</v>
      </c>
      <c r="D409" s="21">
        <v>359142.26</v>
      </c>
      <c r="E409" s="21">
        <v>-107100.57</v>
      </c>
      <c r="F409" s="21">
        <v>252041.69</v>
      </c>
      <c r="G409" s="21">
        <v>115440</v>
      </c>
      <c r="H409" s="21">
        <v>115440</v>
      </c>
      <c r="I409" s="21">
        <v>0</v>
      </c>
      <c r="J409" s="21">
        <v>0</v>
      </c>
      <c r="K409" s="21">
        <v>136601.69</v>
      </c>
      <c r="L409" s="21">
        <v>252041.69</v>
      </c>
      <c r="M409" s="21">
        <v>115440</v>
      </c>
      <c r="N409" s="13">
        <f t="shared" si="9"/>
        <v>0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4" t="s">
        <v>538</v>
      </c>
      <c r="B410" s="10" t="s">
        <v>698</v>
      </c>
      <c r="C410" s="16" t="s">
        <v>206</v>
      </c>
      <c r="D410" s="21">
        <v>146373.4</v>
      </c>
      <c r="E410" s="21">
        <v>-26</v>
      </c>
      <c r="F410" s="21">
        <v>146347.4</v>
      </c>
      <c r="G410" s="21">
        <v>128033.69</v>
      </c>
      <c r="H410" s="21">
        <v>128033.69</v>
      </c>
      <c r="I410" s="21">
        <v>78789.600000000006</v>
      </c>
      <c r="J410" s="21">
        <v>78789.599999999991</v>
      </c>
      <c r="K410" s="21">
        <v>18313.709999999992</v>
      </c>
      <c r="L410" s="21">
        <v>67557.799999999988</v>
      </c>
      <c r="M410" s="21">
        <v>49244.090000000011</v>
      </c>
      <c r="N410" s="13">
        <f t="shared" si="9"/>
        <v>0.53837375997113723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4" t="s">
        <v>539</v>
      </c>
      <c r="B411" s="10" t="s">
        <v>698</v>
      </c>
      <c r="C411" s="16" t="s">
        <v>206</v>
      </c>
      <c r="D411" s="21">
        <v>13299.18</v>
      </c>
      <c r="E411" s="21">
        <v>-13299</v>
      </c>
      <c r="F411" s="21">
        <v>0.18000000000029104</v>
      </c>
      <c r="G411" s="21">
        <v>0</v>
      </c>
      <c r="H411" s="21">
        <v>0</v>
      </c>
      <c r="I411" s="21">
        <v>0</v>
      </c>
      <c r="J411" s="21">
        <v>0</v>
      </c>
      <c r="K411" s="21">
        <v>0.18000000000029104</v>
      </c>
      <c r="L411" s="21">
        <v>0.18000000000029104</v>
      </c>
      <c r="M411" s="21">
        <v>0</v>
      </c>
      <c r="N411" s="13">
        <f t="shared" si="9"/>
        <v>0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4" t="s">
        <v>540</v>
      </c>
      <c r="B412" s="10" t="s">
        <v>698</v>
      </c>
      <c r="C412" s="16" t="s">
        <v>541</v>
      </c>
      <c r="D412" s="21">
        <v>46580</v>
      </c>
      <c r="E412" s="21">
        <v>-3580</v>
      </c>
      <c r="F412" s="21">
        <v>43000</v>
      </c>
      <c r="G412" s="21">
        <v>10030.4</v>
      </c>
      <c r="H412" s="21">
        <v>10030.4</v>
      </c>
      <c r="I412" s="21">
        <v>0</v>
      </c>
      <c r="J412" s="21">
        <v>0</v>
      </c>
      <c r="K412" s="21">
        <v>32969.599999999999</v>
      </c>
      <c r="L412" s="21">
        <v>43000</v>
      </c>
      <c r="M412" s="21">
        <v>10030.4</v>
      </c>
      <c r="N412" s="13">
        <f t="shared" si="9"/>
        <v>0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4" t="s">
        <v>695</v>
      </c>
      <c r="B413" s="10" t="s">
        <v>698</v>
      </c>
      <c r="C413" s="16" t="s">
        <v>541</v>
      </c>
      <c r="D413" s="21">
        <v>0</v>
      </c>
      <c r="E413" s="21">
        <v>41820</v>
      </c>
      <c r="F413" s="21">
        <v>41820</v>
      </c>
      <c r="G413" s="21">
        <v>0</v>
      </c>
      <c r="H413" s="21">
        <v>0</v>
      </c>
      <c r="I413" s="21">
        <v>0</v>
      </c>
      <c r="J413" s="21">
        <v>0</v>
      </c>
      <c r="K413" s="21">
        <v>41820</v>
      </c>
      <c r="L413" s="21">
        <v>41820</v>
      </c>
      <c r="M413" s="21">
        <v>0</v>
      </c>
      <c r="N413" s="13">
        <f t="shared" si="9"/>
        <v>0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4" t="s">
        <v>542</v>
      </c>
      <c r="B414" s="10" t="s">
        <v>698</v>
      </c>
      <c r="C414" s="16" t="s">
        <v>541</v>
      </c>
      <c r="D414" s="21">
        <v>6394.75</v>
      </c>
      <c r="E414" s="21">
        <v>-6394</v>
      </c>
      <c r="F414" s="21">
        <v>0.75</v>
      </c>
      <c r="G414" s="21">
        <v>0</v>
      </c>
      <c r="H414" s="21">
        <v>0</v>
      </c>
      <c r="I414" s="21">
        <v>0</v>
      </c>
      <c r="J414" s="21">
        <v>0</v>
      </c>
      <c r="K414" s="21">
        <v>0.75</v>
      </c>
      <c r="L414" s="21">
        <v>0.75</v>
      </c>
      <c r="M414" s="21">
        <v>0</v>
      </c>
      <c r="N414" s="13">
        <f t="shared" si="9"/>
        <v>0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4" t="s">
        <v>543</v>
      </c>
      <c r="B415" s="10" t="s">
        <v>698</v>
      </c>
      <c r="C415" s="16" t="s">
        <v>541</v>
      </c>
      <c r="D415" s="21">
        <v>9636.5</v>
      </c>
      <c r="E415" s="21">
        <v>-4961.3</v>
      </c>
      <c r="F415" s="21">
        <v>4675.2</v>
      </c>
      <c r="G415" s="21">
        <v>881.75</v>
      </c>
      <c r="H415" s="21">
        <v>881.75</v>
      </c>
      <c r="I415" s="21">
        <v>725.29</v>
      </c>
      <c r="J415" s="21">
        <v>725.29000000000008</v>
      </c>
      <c r="K415" s="21">
        <v>3793.45</v>
      </c>
      <c r="L415" s="21">
        <v>3949.91</v>
      </c>
      <c r="M415" s="21">
        <v>156.45999999999992</v>
      </c>
      <c r="N415" s="13">
        <f t="shared" si="9"/>
        <v>0.15513560917180014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4" t="s">
        <v>544</v>
      </c>
      <c r="B416" s="10" t="s">
        <v>698</v>
      </c>
      <c r="C416" s="16" t="s">
        <v>541</v>
      </c>
      <c r="D416" s="21">
        <v>350</v>
      </c>
      <c r="E416" s="21">
        <v>-349</v>
      </c>
      <c r="F416" s="21">
        <v>1</v>
      </c>
      <c r="G416" s="21">
        <v>0</v>
      </c>
      <c r="H416" s="21">
        <v>0</v>
      </c>
      <c r="I416" s="21">
        <v>0</v>
      </c>
      <c r="J416" s="21">
        <v>0</v>
      </c>
      <c r="K416" s="21">
        <v>1</v>
      </c>
      <c r="L416" s="21">
        <v>1</v>
      </c>
      <c r="M416" s="21">
        <v>0</v>
      </c>
      <c r="N416" s="13">
        <f t="shared" si="9"/>
        <v>0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4" t="s">
        <v>545</v>
      </c>
      <c r="B417" s="10" t="s">
        <v>698</v>
      </c>
      <c r="C417" s="16" t="s">
        <v>541</v>
      </c>
      <c r="D417" s="21">
        <v>169</v>
      </c>
      <c r="E417" s="21">
        <v>0</v>
      </c>
      <c r="F417" s="21">
        <v>169</v>
      </c>
      <c r="G417" s="21">
        <v>0</v>
      </c>
      <c r="H417" s="21">
        <v>0</v>
      </c>
      <c r="I417" s="21">
        <v>0</v>
      </c>
      <c r="J417" s="21">
        <v>0</v>
      </c>
      <c r="K417" s="21">
        <v>169</v>
      </c>
      <c r="L417" s="21">
        <v>169</v>
      </c>
      <c r="M417" s="21">
        <v>0</v>
      </c>
      <c r="N417" s="13">
        <f t="shared" si="9"/>
        <v>0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4" t="s">
        <v>546</v>
      </c>
      <c r="B418" s="10" t="s">
        <v>698</v>
      </c>
      <c r="C418" s="16" t="s">
        <v>212</v>
      </c>
      <c r="D418" s="21">
        <v>60</v>
      </c>
      <c r="E418" s="21">
        <v>0</v>
      </c>
      <c r="F418" s="21">
        <v>60</v>
      </c>
      <c r="G418" s="21">
        <v>0</v>
      </c>
      <c r="H418" s="21">
        <v>0</v>
      </c>
      <c r="I418" s="21">
        <v>0</v>
      </c>
      <c r="J418" s="21">
        <v>0</v>
      </c>
      <c r="K418" s="21">
        <v>60</v>
      </c>
      <c r="L418" s="21">
        <v>60</v>
      </c>
      <c r="M418" s="21">
        <v>0</v>
      </c>
      <c r="N418" s="13">
        <f t="shared" si="9"/>
        <v>0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4" t="s">
        <v>547</v>
      </c>
      <c r="B419" s="10" t="s">
        <v>698</v>
      </c>
      <c r="C419" s="16" t="s">
        <v>214</v>
      </c>
      <c r="D419" s="21">
        <v>4520</v>
      </c>
      <c r="E419" s="21">
        <v>2706.7</v>
      </c>
      <c r="F419" s="21">
        <v>7226.7</v>
      </c>
      <c r="G419" s="21">
        <v>0</v>
      </c>
      <c r="H419" s="21">
        <v>0</v>
      </c>
      <c r="I419" s="21">
        <v>0</v>
      </c>
      <c r="J419" s="21">
        <v>0</v>
      </c>
      <c r="K419" s="21">
        <v>7226.7</v>
      </c>
      <c r="L419" s="21">
        <v>7226.7</v>
      </c>
      <c r="M419" s="21">
        <v>0</v>
      </c>
      <c r="N419" s="13">
        <f t="shared" ref="N419:N460" si="10">+I419/F419</f>
        <v>0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4" t="s">
        <v>548</v>
      </c>
      <c r="B420" s="10" t="s">
        <v>698</v>
      </c>
      <c r="C420" s="16" t="s">
        <v>214</v>
      </c>
      <c r="D420" s="21">
        <v>0.01</v>
      </c>
      <c r="E420" s="21">
        <v>0</v>
      </c>
      <c r="F420" s="21">
        <v>0.01</v>
      </c>
      <c r="G420" s="21">
        <v>0</v>
      </c>
      <c r="H420" s="21">
        <v>0</v>
      </c>
      <c r="I420" s="21">
        <v>0</v>
      </c>
      <c r="J420" s="21">
        <v>0</v>
      </c>
      <c r="K420" s="21">
        <v>0.01</v>
      </c>
      <c r="L420" s="21">
        <v>0.01</v>
      </c>
      <c r="M420" s="21">
        <v>0</v>
      </c>
      <c r="N420" s="13">
        <f t="shared" si="10"/>
        <v>0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4" t="s">
        <v>549</v>
      </c>
      <c r="B421" s="10" t="s">
        <v>698</v>
      </c>
      <c r="C421" s="16" t="s">
        <v>218</v>
      </c>
      <c r="D421" s="21">
        <v>0</v>
      </c>
      <c r="E421" s="21">
        <v>105000</v>
      </c>
      <c r="F421" s="21">
        <v>105000</v>
      </c>
      <c r="G421" s="21">
        <v>100130</v>
      </c>
      <c r="H421" s="21">
        <v>100130</v>
      </c>
      <c r="I421" s="21">
        <v>85750</v>
      </c>
      <c r="J421" s="21">
        <v>857.5</v>
      </c>
      <c r="K421" s="21">
        <v>4870</v>
      </c>
      <c r="L421" s="21">
        <v>19250</v>
      </c>
      <c r="M421" s="21">
        <v>99272.5</v>
      </c>
      <c r="N421" s="13">
        <f t="shared" si="10"/>
        <v>0.81666666666666665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4" t="s">
        <v>550</v>
      </c>
      <c r="B422" s="10" t="s">
        <v>698</v>
      </c>
      <c r="C422" s="16" t="s">
        <v>218</v>
      </c>
      <c r="D422" s="21">
        <v>4536</v>
      </c>
      <c r="E422" s="21">
        <v>0</v>
      </c>
      <c r="F422" s="21">
        <v>4536</v>
      </c>
      <c r="G422" s="21">
        <v>0</v>
      </c>
      <c r="H422" s="21">
        <v>0</v>
      </c>
      <c r="I422" s="21">
        <v>0</v>
      </c>
      <c r="J422" s="21">
        <v>0</v>
      </c>
      <c r="K422" s="21">
        <v>4536</v>
      </c>
      <c r="L422" s="21">
        <v>4536</v>
      </c>
      <c r="M422" s="21">
        <v>0</v>
      </c>
      <c r="N422" s="13">
        <f t="shared" si="10"/>
        <v>0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4" t="s">
        <v>551</v>
      </c>
      <c r="B423" s="10" t="s">
        <v>698</v>
      </c>
      <c r="C423" s="16" t="s">
        <v>218</v>
      </c>
      <c r="D423" s="21">
        <v>59035.26</v>
      </c>
      <c r="E423" s="21">
        <v>32106.82</v>
      </c>
      <c r="F423" s="21">
        <v>91142.080000000002</v>
      </c>
      <c r="G423" s="21">
        <v>0</v>
      </c>
      <c r="H423" s="21">
        <v>0</v>
      </c>
      <c r="I423" s="21">
        <v>0</v>
      </c>
      <c r="J423" s="21">
        <v>0</v>
      </c>
      <c r="K423" s="21">
        <v>91142.080000000002</v>
      </c>
      <c r="L423" s="21">
        <v>91142.080000000002</v>
      </c>
      <c r="M423" s="21">
        <v>0</v>
      </c>
      <c r="N423" s="13">
        <f t="shared" si="10"/>
        <v>0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4" t="s">
        <v>552</v>
      </c>
      <c r="B424" s="10" t="s">
        <v>698</v>
      </c>
      <c r="C424" s="16" t="s">
        <v>553</v>
      </c>
      <c r="D424" s="21">
        <v>0</v>
      </c>
      <c r="E424" s="21">
        <v>10736.9</v>
      </c>
      <c r="F424" s="21">
        <v>10736.9</v>
      </c>
      <c r="G424" s="21">
        <v>0</v>
      </c>
      <c r="H424" s="21">
        <v>0</v>
      </c>
      <c r="I424" s="21">
        <v>0</v>
      </c>
      <c r="J424" s="21">
        <v>0</v>
      </c>
      <c r="K424" s="21">
        <v>10736.9</v>
      </c>
      <c r="L424" s="21">
        <v>10736.9</v>
      </c>
      <c r="M424" s="21">
        <v>0</v>
      </c>
      <c r="N424" s="13">
        <f t="shared" si="10"/>
        <v>0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4" t="s">
        <v>554</v>
      </c>
      <c r="B425" s="10" t="s">
        <v>698</v>
      </c>
      <c r="C425" s="16" t="s">
        <v>555</v>
      </c>
      <c r="D425" s="21">
        <v>512134.68</v>
      </c>
      <c r="E425" s="21">
        <v>-272677.13</v>
      </c>
      <c r="F425" s="21">
        <v>239457.55</v>
      </c>
      <c r="G425" s="21">
        <v>193305.05</v>
      </c>
      <c r="H425" s="21">
        <v>193305.05</v>
      </c>
      <c r="I425" s="21">
        <v>119457.55</v>
      </c>
      <c r="J425" s="21">
        <v>2090.5100000000002</v>
      </c>
      <c r="K425" s="21">
        <v>46152.5</v>
      </c>
      <c r="L425" s="21">
        <v>119999.99999999999</v>
      </c>
      <c r="M425" s="21">
        <v>191214.53999999998</v>
      </c>
      <c r="N425" s="13">
        <f t="shared" si="10"/>
        <v>0.49886733577621589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4" t="s">
        <v>556</v>
      </c>
      <c r="B426" s="10" t="s">
        <v>698</v>
      </c>
      <c r="C426" s="16" t="s">
        <v>557</v>
      </c>
      <c r="D426" s="21">
        <v>80820</v>
      </c>
      <c r="E426" s="21">
        <v>-80810</v>
      </c>
      <c r="F426" s="21">
        <v>10</v>
      </c>
      <c r="G426" s="21">
        <v>0</v>
      </c>
      <c r="H426" s="21">
        <v>0</v>
      </c>
      <c r="I426" s="21">
        <v>0</v>
      </c>
      <c r="J426" s="21">
        <v>0</v>
      </c>
      <c r="K426" s="21">
        <v>10</v>
      </c>
      <c r="L426" s="21">
        <v>10</v>
      </c>
      <c r="M426" s="21">
        <v>0</v>
      </c>
      <c r="N426" s="13">
        <f t="shared" si="10"/>
        <v>0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4" t="s">
        <v>558</v>
      </c>
      <c r="B427" s="10" t="s">
        <v>698</v>
      </c>
      <c r="C427" s="16" t="s">
        <v>557</v>
      </c>
      <c r="D427" s="21">
        <v>1</v>
      </c>
      <c r="E427" s="21">
        <v>0</v>
      </c>
      <c r="F427" s="21">
        <v>1</v>
      </c>
      <c r="G427" s="21">
        <v>0</v>
      </c>
      <c r="H427" s="21">
        <v>0</v>
      </c>
      <c r="I427" s="21">
        <v>0</v>
      </c>
      <c r="J427" s="21">
        <v>0</v>
      </c>
      <c r="K427" s="21">
        <v>1</v>
      </c>
      <c r="L427" s="21">
        <v>1</v>
      </c>
      <c r="M427" s="21">
        <v>0</v>
      </c>
      <c r="N427" s="13">
        <f t="shared" si="10"/>
        <v>0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4" t="s">
        <v>559</v>
      </c>
      <c r="B428" s="10" t="s">
        <v>698</v>
      </c>
      <c r="C428" s="16" t="s">
        <v>557</v>
      </c>
      <c r="D428" s="21">
        <v>7550.17</v>
      </c>
      <c r="E428" s="21">
        <v>-872.75</v>
      </c>
      <c r="F428" s="21">
        <v>6677.42</v>
      </c>
      <c r="G428" s="21">
        <v>6677.42</v>
      </c>
      <c r="H428" s="21">
        <v>6677.42</v>
      </c>
      <c r="I428" s="21">
        <v>6677.42</v>
      </c>
      <c r="J428" s="21">
        <v>6677.42</v>
      </c>
      <c r="K428" s="21">
        <v>0</v>
      </c>
      <c r="L428" s="21">
        <v>0</v>
      </c>
      <c r="M428" s="21">
        <v>0</v>
      </c>
      <c r="N428" s="13">
        <f t="shared" si="10"/>
        <v>1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4" t="s">
        <v>560</v>
      </c>
      <c r="B429" s="10" t="s">
        <v>698</v>
      </c>
      <c r="C429" s="16" t="s">
        <v>557</v>
      </c>
      <c r="D429" s="21">
        <v>741039.45</v>
      </c>
      <c r="E429" s="21">
        <v>-641039.44999999995</v>
      </c>
      <c r="F429" s="21">
        <v>100000</v>
      </c>
      <c r="G429" s="21">
        <v>82693.72</v>
      </c>
      <c r="H429" s="21">
        <v>82693.72</v>
      </c>
      <c r="I429" s="21">
        <v>0</v>
      </c>
      <c r="J429" s="21">
        <v>0</v>
      </c>
      <c r="K429" s="21">
        <v>17306.28</v>
      </c>
      <c r="L429" s="21">
        <v>100000</v>
      </c>
      <c r="M429" s="21">
        <v>82693.72</v>
      </c>
      <c r="N429" s="13">
        <f t="shared" si="10"/>
        <v>0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4" t="s">
        <v>561</v>
      </c>
      <c r="B430" s="10" t="s">
        <v>698</v>
      </c>
      <c r="C430" s="16" t="s">
        <v>227</v>
      </c>
      <c r="D430" s="21">
        <v>337156.37</v>
      </c>
      <c r="E430" s="21">
        <v>-337156</v>
      </c>
      <c r="F430" s="21">
        <v>0.36999999999534339</v>
      </c>
      <c r="G430" s="21">
        <v>0</v>
      </c>
      <c r="H430" s="21">
        <v>0</v>
      </c>
      <c r="I430" s="21">
        <v>0</v>
      </c>
      <c r="J430" s="21">
        <v>0</v>
      </c>
      <c r="K430" s="21">
        <v>0.36999999999534339</v>
      </c>
      <c r="L430" s="21">
        <v>0.36999999999534339</v>
      </c>
      <c r="M430" s="21">
        <v>0</v>
      </c>
      <c r="N430" s="13">
        <f t="shared" si="10"/>
        <v>0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4" t="s">
        <v>562</v>
      </c>
      <c r="B431" s="10" t="s">
        <v>698</v>
      </c>
      <c r="C431" s="16" t="s">
        <v>227</v>
      </c>
      <c r="D431" s="21">
        <v>17067</v>
      </c>
      <c r="E431" s="21">
        <v>-11738</v>
      </c>
      <c r="F431" s="21">
        <v>5329</v>
      </c>
      <c r="G431" s="21">
        <v>0</v>
      </c>
      <c r="H431" s="21">
        <v>0</v>
      </c>
      <c r="I431" s="21">
        <v>0</v>
      </c>
      <c r="J431" s="21">
        <v>0</v>
      </c>
      <c r="K431" s="21">
        <v>5329</v>
      </c>
      <c r="L431" s="21">
        <v>5329</v>
      </c>
      <c r="M431" s="21">
        <v>0</v>
      </c>
      <c r="N431" s="13">
        <f t="shared" si="10"/>
        <v>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4" t="s">
        <v>563</v>
      </c>
      <c r="B432" s="10" t="s">
        <v>698</v>
      </c>
      <c r="C432" s="16" t="s">
        <v>227</v>
      </c>
      <c r="D432" s="21">
        <v>115524.47</v>
      </c>
      <c r="E432" s="21">
        <v>-115524</v>
      </c>
      <c r="F432" s="21">
        <v>0.47000000000116415</v>
      </c>
      <c r="G432" s="21">
        <v>0</v>
      </c>
      <c r="H432" s="21">
        <v>0</v>
      </c>
      <c r="I432" s="21">
        <v>0</v>
      </c>
      <c r="J432" s="21">
        <v>0</v>
      </c>
      <c r="K432" s="21">
        <v>0.47000000000116415</v>
      </c>
      <c r="L432" s="21">
        <v>0.47000000000116415</v>
      </c>
      <c r="M432" s="21">
        <v>0</v>
      </c>
      <c r="N432" s="13">
        <f t="shared" si="10"/>
        <v>0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4" t="s">
        <v>564</v>
      </c>
      <c r="B433" s="10" t="s">
        <v>698</v>
      </c>
      <c r="C433" s="16" t="s">
        <v>229</v>
      </c>
      <c r="D433" s="21">
        <v>7688.34</v>
      </c>
      <c r="E433" s="21">
        <v>-7588</v>
      </c>
      <c r="F433" s="21">
        <v>100.34000000000015</v>
      </c>
      <c r="G433" s="21">
        <v>0</v>
      </c>
      <c r="H433" s="21">
        <v>0</v>
      </c>
      <c r="I433" s="21">
        <v>0</v>
      </c>
      <c r="J433" s="21">
        <v>0</v>
      </c>
      <c r="K433" s="21">
        <v>100.34000000000015</v>
      </c>
      <c r="L433" s="21">
        <v>100.34000000000015</v>
      </c>
      <c r="M433" s="21">
        <v>0</v>
      </c>
      <c r="N433" s="13">
        <f t="shared" si="10"/>
        <v>0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4" t="s">
        <v>565</v>
      </c>
      <c r="B434" s="10" t="s">
        <v>698</v>
      </c>
      <c r="C434" s="16" t="s">
        <v>231</v>
      </c>
      <c r="D434" s="21">
        <v>25808.55</v>
      </c>
      <c r="E434" s="21">
        <v>-17308.55</v>
      </c>
      <c r="F434" s="21">
        <v>8500</v>
      </c>
      <c r="G434" s="21">
        <v>0</v>
      </c>
      <c r="H434" s="21">
        <v>0</v>
      </c>
      <c r="I434" s="21">
        <v>0</v>
      </c>
      <c r="J434" s="21">
        <v>0</v>
      </c>
      <c r="K434" s="21">
        <v>8500</v>
      </c>
      <c r="L434" s="21">
        <v>8500</v>
      </c>
      <c r="M434" s="21">
        <v>0</v>
      </c>
      <c r="N434" s="13">
        <f t="shared" si="10"/>
        <v>0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4" t="s">
        <v>566</v>
      </c>
      <c r="B435" s="10" t="s">
        <v>698</v>
      </c>
      <c r="C435" s="16" t="s">
        <v>231</v>
      </c>
      <c r="D435" s="21">
        <v>1</v>
      </c>
      <c r="E435" s="21">
        <v>0</v>
      </c>
      <c r="F435" s="21">
        <v>1</v>
      </c>
      <c r="G435" s="21">
        <v>0</v>
      </c>
      <c r="H435" s="21">
        <v>0</v>
      </c>
      <c r="I435" s="21">
        <v>0</v>
      </c>
      <c r="J435" s="21">
        <v>0</v>
      </c>
      <c r="K435" s="21">
        <v>1</v>
      </c>
      <c r="L435" s="21">
        <v>1</v>
      </c>
      <c r="M435" s="21">
        <v>0</v>
      </c>
      <c r="N435" s="13">
        <f t="shared" si="10"/>
        <v>0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4" t="s">
        <v>567</v>
      </c>
      <c r="B436" s="10" t="s">
        <v>698</v>
      </c>
      <c r="C436" s="16" t="s">
        <v>231</v>
      </c>
      <c r="D436" s="21">
        <v>6704</v>
      </c>
      <c r="E436" s="21">
        <v>-204</v>
      </c>
      <c r="F436" s="21">
        <v>6500</v>
      </c>
      <c r="G436" s="21">
        <v>6155</v>
      </c>
      <c r="H436" s="21">
        <v>6155</v>
      </c>
      <c r="I436" s="21">
        <v>0</v>
      </c>
      <c r="J436" s="21">
        <v>0</v>
      </c>
      <c r="K436" s="21">
        <v>345</v>
      </c>
      <c r="L436" s="21">
        <v>6500</v>
      </c>
      <c r="M436" s="21">
        <v>6155</v>
      </c>
      <c r="N436" s="13">
        <f t="shared" si="10"/>
        <v>0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4" t="s">
        <v>568</v>
      </c>
      <c r="B437" s="10" t="s">
        <v>698</v>
      </c>
      <c r="C437" s="16" t="s">
        <v>233</v>
      </c>
      <c r="D437" s="21">
        <v>0</v>
      </c>
      <c r="E437" s="21">
        <v>10000</v>
      </c>
      <c r="F437" s="21">
        <v>10000</v>
      </c>
      <c r="G437" s="21">
        <v>0</v>
      </c>
      <c r="H437" s="21">
        <v>0</v>
      </c>
      <c r="I437" s="21">
        <v>0</v>
      </c>
      <c r="J437" s="21">
        <v>0</v>
      </c>
      <c r="K437" s="21">
        <v>10000</v>
      </c>
      <c r="L437" s="21">
        <v>10000</v>
      </c>
      <c r="M437" s="21">
        <v>0</v>
      </c>
      <c r="N437" s="13">
        <f t="shared" si="10"/>
        <v>0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4" t="s">
        <v>569</v>
      </c>
      <c r="B438" s="10" t="s">
        <v>698</v>
      </c>
      <c r="C438" s="16" t="s">
        <v>233</v>
      </c>
      <c r="D438" s="21">
        <v>3780</v>
      </c>
      <c r="E438" s="21">
        <v>-3000</v>
      </c>
      <c r="F438" s="21">
        <v>780</v>
      </c>
      <c r="G438" s="21">
        <v>0</v>
      </c>
      <c r="H438" s="21">
        <v>0</v>
      </c>
      <c r="I438" s="21">
        <v>0</v>
      </c>
      <c r="J438" s="21">
        <v>0</v>
      </c>
      <c r="K438" s="21">
        <v>780</v>
      </c>
      <c r="L438" s="21">
        <v>780</v>
      </c>
      <c r="M438" s="21">
        <v>0</v>
      </c>
      <c r="N438" s="13">
        <f t="shared" si="10"/>
        <v>0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4" t="s">
        <v>570</v>
      </c>
      <c r="B439" s="10" t="s">
        <v>698</v>
      </c>
      <c r="C439" s="16" t="s">
        <v>571</v>
      </c>
      <c r="D439" s="21">
        <v>6390</v>
      </c>
      <c r="E439" s="21">
        <v>-6389</v>
      </c>
      <c r="F439" s="21">
        <v>1</v>
      </c>
      <c r="G439" s="21">
        <v>0</v>
      </c>
      <c r="H439" s="21">
        <v>0</v>
      </c>
      <c r="I439" s="21">
        <v>0</v>
      </c>
      <c r="J439" s="21">
        <v>0</v>
      </c>
      <c r="K439" s="21">
        <v>1</v>
      </c>
      <c r="L439" s="21">
        <v>1</v>
      </c>
      <c r="M439" s="21">
        <v>0</v>
      </c>
      <c r="N439" s="13">
        <f t="shared" si="10"/>
        <v>0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4" t="s">
        <v>572</v>
      </c>
      <c r="B440" s="10" t="s">
        <v>698</v>
      </c>
      <c r="C440" s="16" t="s">
        <v>573</v>
      </c>
      <c r="D440" s="21">
        <v>6143.2</v>
      </c>
      <c r="E440" s="21">
        <v>-6143</v>
      </c>
      <c r="F440" s="21">
        <v>0.1999999999998181</v>
      </c>
      <c r="G440" s="21">
        <v>0</v>
      </c>
      <c r="H440" s="21">
        <v>0</v>
      </c>
      <c r="I440" s="21">
        <v>0</v>
      </c>
      <c r="J440" s="21">
        <v>0</v>
      </c>
      <c r="K440" s="21">
        <v>0.1999999999998181</v>
      </c>
      <c r="L440" s="21">
        <v>0.1999999999998181</v>
      </c>
      <c r="M440" s="21">
        <v>0</v>
      </c>
      <c r="N440" s="13">
        <f t="shared" si="10"/>
        <v>0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4" t="s">
        <v>574</v>
      </c>
      <c r="B441" s="10" t="s">
        <v>698</v>
      </c>
      <c r="C441" s="16" t="s">
        <v>575</v>
      </c>
      <c r="D441" s="21">
        <v>69591.28</v>
      </c>
      <c r="E441" s="21">
        <v>-6779</v>
      </c>
      <c r="F441" s="21">
        <v>62812.28</v>
      </c>
      <c r="G441" s="21">
        <v>62811.28</v>
      </c>
      <c r="H441" s="21">
        <v>62811.28</v>
      </c>
      <c r="I441" s="21">
        <v>30716</v>
      </c>
      <c r="J441" s="21">
        <v>10307.16</v>
      </c>
      <c r="K441" s="21">
        <v>1</v>
      </c>
      <c r="L441" s="21">
        <v>32096.28</v>
      </c>
      <c r="M441" s="21">
        <v>52504.119999999995</v>
      </c>
      <c r="N441" s="13">
        <f t="shared" si="10"/>
        <v>0.48901265803438437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4" t="s">
        <v>576</v>
      </c>
      <c r="B442" s="10" t="s">
        <v>698</v>
      </c>
      <c r="C442" s="16" t="s">
        <v>577</v>
      </c>
      <c r="D442" s="21">
        <v>51915.92</v>
      </c>
      <c r="E442" s="21">
        <v>-39479.919999999998</v>
      </c>
      <c r="F442" s="21">
        <v>12436</v>
      </c>
      <c r="G442" s="21">
        <v>8331.6</v>
      </c>
      <c r="H442" s="21">
        <v>8331.6</v>
      </c>
      <c r="I442" s="21">
        <v>2436</v>
      </c>
      <c r="J442" s="21">
        <v>24.36</v>
      </c>
      <c r="K442" s="21">
        <v>4104.3999999999996</v>
      </c>
      <c r="L442" s="21">
        <v>10000</v>
      </c>
      <c r="M442" s="21">
        <v>8307.24</v>
      </c>
      <c r="N442" s="13">
        <f t="shared" si="10"/>
        <v>0.19588292055323256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4" t="s">
        <v>578</v>
      </c>
      <c r="B443" s="10" t="s">
        <v>698</v>
      </c>
      <c r="C443" s="16" t="s">
        <v>579</v>
      </c>
      <c r="D443" s="21">
        <v>68000</v>
      </c>
      <c r="E443" s="21">
        <v>-50601.14</v>
      </c>
      <c r="F443" s="21">
        <v>17398.86</v>
      </c>
      <c r="G443" s="21">
        <v>0</v>
      </c>
      <c r="H443" s="21">
        <v>0</v>
      </c>
      <c r="I443" s="21">
        <v>0</v>
      </c>
      <c r="J443" s="21">
        <v>0</v>
      </c>
      <c r="K443" s="21">
        <v>17398.86</v>
      </c>
      <c r="L443" s="21">
        <v>17398.86</v>
      </c>
      <c r="M443" s="21">
        <v>0</v>
      </c>
      <c r="N443" s="13">
        <f t="shared" si="10"/>
        <v>0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4" t="s">
        <v>580</v>
      </c>
      <c r="B444" s="10" t="s">
        <v>698</v>
      </c>
      <c r="C444" s="16" t="s">
        <v>581</v>
      </c>
      <c r="D444" s="21">
        <v>1</v>
      </c>
      <c r="E444" s="21">
        <v>0</v>
      </c>
      <c r="F444" s="21">
        <v>1</v>
      </c>
      <c r="G444" s="21">
        <v>0</v>
      </c>
      <c r="H444" s="21">
        <v>0</v>
      </c>
      <c r="I444" s="21">
        <v>0</v>
      </c>
      <c r="J444" s="21">
        <v>0</v>
      </c>
      <c r="K444" s="21">
        <v>1</v>
      </c>
      <c r="L444" s="21">
        <v>1</v>
      </c>
      <c r="M444" s="21">
        <v>0</v>
      </c>
      <c r="N444" s="13">
        <f t="shared" si="10"/>
        <v>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4" t="s">
        <v>582</v>
      </c>
      <c r="B445" s="10" t="s">
        <v>698</v>
      </c>
      <c r="C445" s="16" t="s">
        <v>583</v>
      </c>
      <c r="D445" s="21">
        <v>1</v>
      </c>
      <c r="E445" s="21">
        <v>6300.57</v>
      </c>
      <c r="F445" s="21">
        <v>6301.57</v>
      </c>
      <c r="G445" s="21">
        <v>0</v>
      </c>
      <c r="H445" s="21">
        <v>0</v>
      </c>
      <c r="I445" s="21">
        <v>0</v>
      </c>
      <c r="J445" s="21">
        <v>0</v>
      </c>
      <c r="K445" s="21">
        <v>6301.57</v>
      </c>
      <c r="L445" s="21">
        <v>6301.57</v>
      </c>
      <c r="M445" s="21">
        <v>0</v>
      </c>
      <c r="N445" s="13">
        <f t="shared" si="10"/>
        <v>0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4" t="s">
        <v>584</v>
      </c>
      <c r="B446" s="10" t="s">
        <v>698</v>
      </c>
      <c r="C446" s="16" t="s">
        <v>583</v>
      </c>
      <c r="D446" s="21">
        <v>1</v>
      </c>
      <c r="E446" s="21">
        <v>0</v>
      </c>
      <c r="F446" s="21">
        <v>1</v>
      </c>
      <c r="G446" s="21">
        <v>0</v>
      </c>
      <c r="H446" s="21">
        <v>0</v>
      </c>
      <c r="I446" s="21">
        <v>0</v>
      </c>
      <c r="J446" s="21">
        <v>0</v>
      </c>
      <c r="K446" s="21">
        <v>1</v>
      </c>
      <c r="L446" s="21">
        <v>1</v>
      </c>
      <c r="M446" s="21">
        <v>0</v>
      </c>
      <c r="N446" s="13">
        <f t="shared" si="10"/>
        <v>0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4" t="s">
        <v>585</v>
      </c>
      <c r="B447" s="10" t="s">
        <v>698</v>
      </c>
      <c r="C447" s="16" t="s">
        <v>583</v>
      </c>
      <c r="D447" s="21">
        <v>1</v>
      </c>
      <c r="E447" s="21">
        <v>0</v>
      </c>
      <c r="F447" s="21">
        <v>1</v>
      </c>
      <c r="G447" s="21">
        <v>0</v>
      </c>
      <c r="H447" s="21">
        <v>0</v>
      </c>
      <c r="I447" s="21">
        <v>0</v>
      </c>
      <c r="J447" s="21">
        <v>0</v>
      </c>
      <c r="K447" s="21">
        <v>1</v>
      </c>
      <c r="L447" s="21">
        <v>1</v>
      </c>
      <c r="M447" s="21">
        <v>0</v>
      </c>
      <c r="N447" s="13">
        <f t="shared" si="10"/>
        <v>0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4" t="s">
        <v>586</v>
      </c>
      <c r="B448" s="10" t="s">
        <v>698</v>
      </c>
      <c r="C448" s="16" t="s">
        <v>583</v>
      </c>
      <c r="D448" s="21">
        <v>936.2</v>
      </c>
      <c r="E448" s="21">
        <v>0</v>
      </c>
      <c r="F448" s="21">
        <v>936.2</v>
      </c>
      <c r="G448" s="21">
        <v>0</v>
      </c>
      <c r="H448" s="21">
        <v>0</v>
      </c>
      <c r="I448" s="21">
        <v>0</v>
      </c>
      <c r="J448" s="21">
        <v>0</v>
      </c>
      <c r="K448" s="21">
        <v>936.2</v>
      </c>
      <c r="L448" s="21">
        <v>936.2</v>
      </c>
      <c r="M448" s="21">
        <v>0</v>
      </c>
      <c r="N448" s="13">
        <f t="shared" si="10"/>
        <v>0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4" t="s">
        <v>587</v>
      </c>
      <c r="B449" s="10" t="s">
        <v>698</v>
      </c>
      <c r="C449" s="16" t="s">
        <v>241</v>
      </c>
      <c r="D449" s="21">
        <v>834.6</v>
      </c>
      <c r="E449" s="21">
        <v>-832</v>
      </c>
      <c r="F449" s="21">
        <v>2.6000000000000227</v>
      </c>
      <c r="G449" s="21">
        <v>0</v>
      </c>
      <c r="H449" s="21">
        <v>0</v>
      </c>
      <c r="I449" s="21">
        <v>0</v>
      </c>
      <c r="J449" s="21">
        <v>0</v>
      </c>
      <c r="K449" s="21">
        <v>2.6000000000000227</v>
      </c>
      <c r="L449" s="21">
        <v>2.6000000000000227</v>
      </c>
      <c r="M449" s="21">
        <v>0</v>
      </c>
      <c r="N449" s="13">
        <f t="shared" si="10"/>
        <v>0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4" t="s">
        <v>588</v>
      </c>
      <c r="B450" s="10" t="s">
        <v>698</v>
      </c>
      <c r="C450" s="16" t="s">
        <v>241</v>
      </c>
      <c r="D450" s="21">
        <v>1</v>
      </c>
      <c r="E450" s="21">
        <v>0</v>
      </c>
      <c r="F450" s="21">
        <v>1</v>
      </c>
      <c r="G450" s="21">
        <v>0</v>
      </c>
      <c r="H450" s="21">
        <v>0</v>
      </c>
      <c r="I450" s="21">
        <v>0</v>
      </c>
      <c r="J450" s="21">
        <v>0</v>
      </c>
      <c r="K450" s="21">
        <v>1</v>
      </c>
      <c r="L450" s="21">
        <v>1</v>
      </c>
      <c r="M450" s="21">
        <v>0</v>
      </c>
      <c r="N450" s="13">
        <f t="shared" si="10"/>
        <v>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4" t="s">
        <v>589</v>
      </c>
      <c r="B451" s="10" t="s">
        <v>698</v>
      </c>
      <c r="C451" s="16" t="s">
        <v>243</v>
      </c>
      <c r="D451" s="21">
        <v>14125</v>
      </c>
      <c r="E451" s="21">
        <v>-14125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1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4" t="s">
        <v>590</v>
      </c>
      <c r="B452" s="10" t="s">
        <v>698</v>
      </c>
      <c r="C452" s="16" t="s">
        <v>243</v>
      </c>
      <c r="D452" s="21">
        <v>1</v>
      </c>
      <c r="E452" s="21">
        <v>0</v>
      </c>
      <c r="F452" s="21">
        <v>1</v>
      </c>
      <c r="G452" s="21">
        <v>0</v>
      </c>
      <c r="H452" s="21">
        <v>0</v>
      </c>
      <c r="I452" s="21">
        <v>0</v>
      </c>
      <c r="J452" s="21">
        <v>0</v>
      </c>
      <c r="K452" s="21">
        <v>1</v>
      </c>
      <c r="L452" s="21">
        <v>1</v>
      </c>
      <c r="M452" s="21">
        <v>0</v>
      </c>
      <c r="N452" s="13">
        <f t="shared" si="10"/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4" t="s">
        <v>591</v>
      </c>
      <c r="B453" s="10" t="s">
        <v>698</v>
      </c>
      <c r="C453" s="16" t="s">
        <v>592</v>
      </c>
      <c r="D453" s="21">
        <v>5000</v>
      </c>
      <c r="E453" s="21">
        <v>-5000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1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4" t="s">
        <v>593</v>
      </c>
      <c r="B454" s="10" t="s">
        <v>698</v>
      </c>
      <c r="C454" s="16" t="s">
        <v>594</v>
      </c>
      <c r="D454" s="21">
        <v>0</v>
      </c>
      <c r="E454" s="21">
        <v>6300.57</v>
      </c>
      <c r="F454" s="21">
        <v>6300.57</v>
      </c>
      <c r="G454" s="21">
        <v>5965.72</v>
      </c>
      <c r="H454" s="21">
        <v>5965.72</v>
      </c>
      <c r="I454" s="21">
        <v>0</v>
      </c>
      <c r="J454" s="21">
        <v>0</v>
      </c>
      <c r="K454" s="21">
        <v>334.84999999999945</v>
      </c>
      <c r="L454" s="21">
        <v>6300.57</v>
      </c>
      <c r="M454" s="21">
        <v>5965.72</v>
      </c>
      <c r="N454" s="13">
        <f t="shared" si="10"/>
        <v>0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4" t="s">
        <v>595</v>
      </c>
      <c r="B455" s="10" t="s">
        <v>698</v>
      </c>
      <c r="C455" s="16" t="s">
        <v>594</v>
      </c>
      <c r="D455" s="21">
        <v>300</v>
      </c>
      <c r="E455" s="21">
        <v>-300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1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4" t="s">
        <v>596</v>
      </c>
      <c r="B456" s="10" t="s">
        <v>698</v>
      </c>
      <c r="C456" s="16" t="s">
        <v>597</v>
      </c>
      <c r="D456" s="21">
        <v>1</v>
      </c>
      <c r="E456" s="21">
        <v>0</v>
      </c>
      <c r="F456" s="21">
        <v>1</v>
      </c>
      <c r="G456" s="21">
        <v>0</v>
      </c>
      <c r="H456" s="21">
        <v>0</v>
      </c>
      <c r="I456" s="21">
        <v>0</v>
      </c>
      <c r="J456" s="21">
        <v>0</v>
      </c>
      <c r="K456" s="21">
        <v>1</v>
      </c>
      <c r="L456" s="21">
        <v>1</v>
      </c>
      <c r="M456" s="21">
        <v>0</v>
      </c>
      <c r="N456" s="13">
        <f t="shared" si="10"/>
        <v>0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4" t="s">
        <v>598</v>
      </c>
      <c r="B457" s="10" t="s">
        <v>698</v>
      </c>
      <c r="C457" s="16" t="s">
        <v>599</v>
      </c>
      <c r="D457" s="21">
        <v>6210.4</v>
      </c>
      <c r="E457" s="21">
        <v>-6210</v>
      </c>
      <c r="F457" s="21">
        <v>0.3999999999996362</v>
      </c>
      <c r="G457" s="21">
        <v>0</v>
      </c>
      <c r="H457" s="21">
        <v>0</v>
      </c>
      <c r="I457" s="21">
        <v>0</v>
      </c>
      <c r="J457" s="21">
        <v>0</v>
      </c>
      <c r="K457" s="21">
        <v>0.3999999999996362</v>
      </c>
      <c r="L457" s="21">
        <v>0.3999999999996362</v>
      </c>
      <c r="M457" s="21">
        <v>0</v>
      </c>
      <c r="N457" s="13">
        <f t="shared" si="10"/>
        <v>0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4" t="s">
        <v>600</v>
      </c>
      <c r="B458" s="10" t="s">
        <v>698</v>
      </c>
      <c r="C458" s="16" t="s">
        <v>599</v>
      </c>
      <c r="D458" s="21">
        <v>0.01</v>
      </c>
      <c r="E458" s="21">
        <v>0</v>
      </c>
      <c r="F458" s="21">
        <v>0.01</v>
      </c>
      <c r="G458" s="21">
        <v>0</v>
      </c>
      <c r="H458" s="21">
        <v>0</v>
      </c>
      <c r="I458" s="21">
        <v>0</v>
      </c>
      <c r="J458" s="21">
        <v>0</v>
      </c>
      <c r="K458" s="21">
        <v>0.01</v>
      </c>
      <c r="L458" s="21">
        <v>0.01</v>
      </c>
      <c r="M458" s="21">
        <v>0</v>
      </c>
      <c r="N458" s="13">
        <f t="shared" si="10"/>
        <v>0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4" t="s">
        <v>601</v>
      </c>
      <c r="B459" s="10" t="s">
        <v>698</v>
      </c>
      <c r="C459" s="16" t="s">
        <v>599</v>
      </c>
      <c r="D459" s="21">
        <v>0</v>
      </c>
      <c r="E459" s="21">
        <v>8000</v>
      </c>
      <c r="F459" s="21">
        <v>8000</v>
      </c>
      <c r="G459" s="21">
        <v>0</v>
      </c>
      <c r="H459" s="21">
        <v>0</v>
      </c>
      <c r="I459" s="21">
        <v>0</v>
      </c>
      <c r="J459" s="21">
        <v>0</v>
      </c>
      <c r="K459" s="21">
        <v>8000</v>
      </c>
      <c r="L459" s="21">
        <v>8000</v>
      </c>
      <c r="M459" s="21">
        <v>0</v>
      </c>
      <c r="N459" s="13">
        <f t="shared" si="10"/>
        <v>0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4" t="s">
        <v>602</v>
      </c>
      <c r="B460" s="10" t="s">
        <v>698</v>
      </c>
      <c r="C460" s="16" t="s">
        <v>603</v>
      </c>
      <c r="D460" s="21">
        <v>1</v>
      </c>
      <c r="E460" s="21">
        <v>0</v>
      </c>
      <c r="F460" s="21">
        <v>1</v>
      </c>
      <c r="G460" s="21">
        <v>0</v>
      </c>
      <c r="H460" s="21">
        <v>0</v>
      </c>
      <c r="I460" s="21">
        <v>0</v>
      </c>
      <c r="J460" s="21">
        <v>0</v>
      </c>
      <c r="K460" s="21">
        <v>1</v>
      </c>
      <c r="L460" s="21">
        <v>1</v>
      </c>
      <c r="M460" s="21">
        <v>0</v>
      </c>
      <c r="N460" s="13">
        <f t="shared" si="10"/>
        <v>0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4" t="s">
        <v>604</v>
      </c>
      <c r="B461" s="15" t="s">
        <v>700</v>
      </c>
      <c r="C461" s="16" t="s">
        <v>605</v>
      </c>
      <c r="D461" s="21">
        <v>2363872.09</v>
      </c>
      <c r="E461" s="21">
        <v>-392852.94</v>
      </c>
      <c r="F461" s="21">
        <v>1971019.15</v>
      </c>
      <c r="G461" s="21">
        <v>1821103.74</v>
      </c>
      <c r="H461" s="21">
        <v>1821103.74</v>
      </c>
      <c r="I461" s="21">
        <v>759567.36999999988</v>
      </c>
      <c r="J461" s="21">
        <v>497382.62999999995</v>
      </c>
      <c r="K461" s="21">
        <v>149915.40999999992</v>
      </c>
      <c r="L461" s="21">
        <v>1211451.78</v>
      </c>
      <c r="M461" s="21">
        <v>1323721.1100000001</v>
      </c>
      <c r="N461" s="13">
        <f t="shared" ref="N461:N505" si="11">+I461/F461</f>
        <v>0.38536782861800195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4" t="s">
        <v>606</v>
      </c>
      <c r="B462" s="15" t="s">
        <v>700</v>
      </c>
      <c r="C462" s="16" t="s">
        <v>607</v>
      </c>
      <c r="D462" s="21">
        <v>355261.4</v>
      </c>
      <c r="E462" s="21">
        <v>-330261.40000000002</v>
      </c>
      <c r="F462" s="21">
        <v>25000</v>
      </c>
      <c r="G462" s="21">
        <v>0</v>
      </c>
      <c r="H462" s="21">
        <v>0</v>
      </c>
      <c r="I462" s="21">
        <v>0</v>
      </c>
      <c r="J462" s="21">
        <v>0</v>
      </c>
      <c r="K462" s="21">
        <v>25000</v>
      </c>
      <c r="L462" s="21">
        <v>25000</v>
      </c>
      <c r="M462" s="21">
        <v>0</v>
      </c>
      <c r="N462" s="13">
        <f t="shared" si="11"/>
        <v>0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4" t="s">
        <v>608</v>
      </c>
      <c r="B463" s="15" t="s">
        <v>700</v>
      </c>
      <c r="C463" s="16" t="s">
        <v>609</v>
      </c>
      <c r="D463" s="21">
        <v>11652223.9</v>
      </c>
      <c r="E463" s="21">
        <v>-1711847.61</v>
      </c>
      <c r="F463" s="21">
        <v>9940376.290000001</v>
      </c>
      <c r="G463" s="21">
        <v>9910166.4000000041</v>
      </c>
      <c r="H463" s="21">
        <v>9910166.4000000041</v>
      </c>
      <c r="I463" s="21">
        <v>3304467.59</v>
      </c>
      <c r="J463" s="21">
        <v>2746973.0799999982</v>
      </c>
      <c r="K463" s="21">
        <v>30209.889999996871</v>
      </c>
      <c r="L463" s="21">
        <v>6635908.7000000011</v>
      </c>
      <c r="M463" s="21">
        <v>7163193.3200000059</v>
      </c>
      <c r="N463" s="13">
        <f t="shared" si="11"/>
        <v>0.33242882297366227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4" t="s">
        <v>611</v>
      </c>
      <c r="B464" s="15" t="s">
        <v>700</v>
      </c>
      <c r="C464" s="16" t="s">
        <v>610</v>
      </c>
      <c r="D464" s="21">
        <v>1</v>
      </c>
      <c r="E464" s="21">
        <v>0</v>
      </c>
      <c r="F464" s="21">
        <v>1</v>
      </c>
      <c r="G464" s="21">
        <v>0</v>
      </c>
      <c r="H464" s="21">
        <v>0</v>
      </c>
      <c r="I464" s="21">
        <v>0</v>
      </c>
      <c r="J464" s="21">
        <v>0</v>
      </c>
      <c r="K464" s="21">
        <v>1</v>
      </c>
      <c r="L464" s="21">
        <v>1</v>
      </c>
      <c r="M464" s="21">
        <v>0</v>
      </c>
      <c r="N464" s="13">
        <f t="shared" si="11"/>
        <v>0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4" t="s">
        <v>612</v>
      </c>
      <c r="B465" s="15" t="s">
        <v>700</v>
      </c>
      <c r="C465" s="16" t="s">
        <v>610</v>
      </c>
      <c r="D465" s="21">
        <v>1</v>
      </c>
      <c r="E465" s="21">
        <v>0</v>
      </c>
      <c r="F465" s="21">
        <v>1</v>
      </c>
      <c r="G465" s="21">
        <v>0</v>
      </c>
      <c r="H465" s="21">
        <v>0</v>
      </c>
      <c r="I465" s="21">
        <v>0</v>
      </c>
      <c r="J465" s="21">
        <v>0</v>
      </c>
      <c r="K465" s="21">
        <v>1</v>
      </c>
      <c r="L465" s="21">
        <v>1</v>
      </c>
      <c r="M465" s="21">
        <v>0</v>
      </c>
      <c r="N465" s="13">
        <f t="shared" si="11"/>
        <v>0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4" t="s">
        <v>613</v>
      </c>
      <c r="B466" s="15" t="s">
        <v>700</v>
      </c>
      <c r="C466" s="16" t="s">
        <v>614</v>
      </c>
      <c r="D466" s="21">
        <v>554241.36</v>
      </c>
      <c r="E466" s="21">
        <v>-189891.67</v>
      </c>
      <c r="F466" s="21">
        <v>364349.68999999994</v>
      </c>
      <c r="G466" s="21">
        <v>364349.68999999994</v>
      </c>
      <c r="H466" s="21">
        <v>364349.68999999994</v>
      </c>
      <c r="I466" s="21">
        <v>345093.67999999993</v>
      </c>
      <c r="J466" s="21">
        <v>341210.46</v>
      </c>
      <c r="K466" s="21">
        <v>0</v>
      </c>
      <c r="L466" s="21">
        <v>19256.010000000009</v>
      </c>
      <c r="M466" s="21">
        <v>23139.229999999923</v>
      </c>
      <c r="N466" s="13">
        <f t="shared" si="11"/>
        <v>0.94714964626427978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4" t="s">
        <v>615</v>
      </c>
      <c r="B467" s="15" t="s">
        <v>700</v>
      </c>
      <c r="C467" s="16" t="s">
        <v>616</v>
      </c>
      <c r="D467" s="21">
        <v>0.01</v>
      </c>
      <c r="E467" s="21">
        <v>0</v>
      </c>
      <c r="F467" s="21">
        <v>0.01</v>
      </c>
      <c r="G467" s="21">
        <v>0</v>
      </c>
      <c r="H467" s="21">
        <v>0</v>
      </c>
      <c r="I467" s="21">
        <v>0</v>
      </c>
      <c r="J467" s="21">
        <v>0</v>
      </c>
      <c r="K467" s="21">
        <v>0.01</v>
      </c>
      <c r="L467" s="21">
        <v>0.01</v>
      </c>
      <c r="M467" s="21">
        <v>0</v>
      </c>
      <c r="N467" s="13">
        <f t="shared" si="11"/>
        <v>0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4" t="s">
        <v>617</v>
      </c>
      <c r="B468" s="15" t="s">
        <v>700</v>
      </c>
      <c r="C468" s="16" t="s">
        <v>618</v>
      </c>
      <c r="D468" s="21">
        <v>5442078.4500000002</v>
      </c>
      <c r="E468" s="21">
        <v>-2400957.77</v>
      </c>
      <c r="F468" s="21">
        <v>3041120.68</v>
      </c>
      <c r="G468" s="21">
        <v>2970950.0700000008</v>
      </c>
      <c r="H468" s="21">
        <v>2970950.0700000008</v>
      </c>
      <c r="I468" s="21">
        <v>2735793.0799999987</v>
      </c>
      <c r="J468" s="21">
        <v>2124292.3899999992</v>
      </c>
      <c r="K468" s="21">
        <v>70170.609999999404</v>
      </c>
      <c r="L468" s="21">
        <v>305327.60000000149</v>
      </c>
      <c r="M468" s="21">
        <v>846657.68000000156</v>
      </c>
      <c r="N468" s="13">
        <f t="shared" si="11"/>
        <v>0.89960030129419211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4" t="s">
        <v>620</v>
      </c>
      <c r="B469" s="15" t="s">
        <v>700</v>
      </c>
      <c r="C469" s="16" t="s">
        <v>619</v>
      </c>
      <c r="D469" s="21">
        <v>2783829.56</v>
      </c>
      <c r="E469" s="21">
        <v>-1482693</v>
      </c>
      <c r="F469" s="21">
        <v>1301136.56</v>
      </c>
      <c r="G469" s="21">
        <v>1301136.3699999999</v>
      </c>
      <c r="H469" s="21">
        <v>1301136.3699999999</v>
      </c>
      <c r="I469" s="21">
        <v>317635.44</v>
      </c>
      <c r="J469" s="21">
        <v>219507.12000000002</v>
      </c>
      <c r="K469" s="21">
        <v>0.19000000017695129</v>
      </c>
      <c r="L469" s="21">
        <v>983501.12000000011</v>
      </c>
      <c r="M469" s="21">
        <v>1081629.2499999998</v>
      </c>
      <c r="N469" s="13">
        <f t="shared" si="11"/>
        <v>0.24412152403126694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5">
      <c r="A470" s="17" t="s">
        <v>621</v>
      </c>
      <c r="B470" s="18" t="s">
        <v>701</v>
      </c>
      <c r="C470" s="19" t="s">
        <v>622</v>
      </c>
      <c r="D470" s="22">
        <v>15000</v>
      </c>
      <c r="E470" s="22">
        <v>584.1</v>
      </c>
      <c r="F470" s="22">
        <v>15584.1</v>
      </c>
      <c r="G470" s="22">
        <v>11134.15</v>
      </c>
      <c r="H470" s="22">
        <v>11134.15</v>
      </c>
      <c r="I470" s="22">
        <v>1021.32</v>
      </c>
      <c r="J470" s="22">
        <v>14.07</v>
      </c>
      <c r="K470" s="22">
        <v>4449.9500000000007</v>
      </c>
      <c r="L470" s="22">
        <v>14562.78</v>
      </c>
      <c r="M470" s="22">
        <v>11120.08</v>
      </c>
      <c r="N470" s="13">
        <f t="shared" si="11"/>
        <v>6.5536027104548866E-2</v>
      </c>
    </row>
    <row r="471" spans="1:26" ht="15" customHeight="1" x14ac:dyDescent="0.25">
      <c r="A471" s="17" t="s">
        <v>623</v>
      </c>
      <c r="B471" s="18" t="s">
        <v>701</v>
      </c>
      <c r="C471" s="19" t="s">
        <v>622</v>
      </c>
      <c r="D471" s="22">
        <v>5000</v>
      </c>
      <c r="E471" s="22">
        <v>-5000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13"/>
    </row>
    <row r="472" spans="1:26" ht="15" customHeight="1" x14ac:dyDescent="0.25">
      <c r="A472" s="17" t="s">
        <v>624</v>
      </c>
      <c r="B472" s="18" t="s">
        <v>701</v>
      </c>
      <c r="C472" s="19" t="s">
        <v>622</v>
      </c>
      <c r="D472" s="22">
        <v>1</v>
      </c>
      <c r="E472" s="22">
        <v>0</v>
      </c>
      <c r="F472" s="22">
        <v>1</v>
      </c>
      <c r="G472" s="22">
        <v>0</v>
      </c>
      <c r="H472" s="22">
        <v>0</v>
      </c>
      <c r="I472" s="22">
        <v>0</v>
      </c>
      <c r="J472" s="22">
        <v>0</v>
      </c>
      <c r="K472" s="22">
        <v>1</v>
      </c>
      <c r="L472" s="22">
        <v>1</v>
      </c>
      <c r="M472" s="22">
        <v>0</v>
      </c>
      <c r="N472" s="13">
        <f t="shared" si="11"/>
        <v>0</v>
      </c>
    </row>
    <row r="473" spans="1:26" ht="15" customHeight="1" x14ac:dyDescent="0.25">
      <c r="A473" s="17" t="s">
        <v>625</v>
      </c>
      <c r="B473" s="18" t="s">
        <v>701</v>
      </c>
      <c r="C473" s="19" t="s">
        <v>622</v>
      </c>
      <c r="D473" s="22">
        <v>1</v>
      </c>
      <c r="E473" s="22">
        <v>0</v>
      </c>
      <c r="F473" s="22">
        <v>1</v>
      </c>
      <c r="G473" s="22">
        <v>0</v>
      </c>
      <c r="H473" s="22">
        <v>0</v>
      </c>
      <c r="I473" s="22">
        <v>0</v>
      </c>
      <c r="J473" s="22">
        <v>0</v>
      </c>
      <c r="K473" s="22">
        <v>1</v>
      </c>
      <c r="L473" s="22">
        <v>1</v>
      </c>
      <c r="M473" s="22">
        <v>0</v>
      </c>
      <c r="N473" s="13">
        <f t="shared" si="11"/>
        <v>0</v>
      </c>
    </row>
    <row r="474" spans="1:26" ht="15" customHeight="1" x14ac:dyDescent="0.25">
      <c r="A474" s="17" t="s">
        <v>626</v>
      </c>
      <c r="B474" s="18" t="s">
        <v>701</v>
      </c>
      <c r="C474" s="19" t="s">
        <v>622</v>
      </c>
      <c r="D474" s="22">
        <v>1</v>
      </c>
      <c r="E474" s="22">
        <v>0</v>
      </c>
      <c r="F474" s="22">
        <v>1</v>
      </c>
      <c r="G474" s="22">
        <v>0</v>
      </c>
      <c r="H474" s="22">
        <v>0</v>
      </c>
      <c r="I474" s="22">
        <v>0</v>
      </c>
      <c r="J474" s="22">
        <v>0</v>
      </c>
      <c r="K474" s="22">
        <v>1</v>
      </c>
      <c r="L474" s="22">
        <v>1</v>
      </c>
      <c r="M474" s="22">
        <v>0</v>
      </c>
      <c r="N474" s="13">
        <f t="shared" si="11"/>
        <v>0</v>
      </c>
    </row>
    <row r="475" spans="1:26" ht="15" customHeight="1" x14ac:dyDescent="0.25">
      <c r="A475" s="17" t="s">
        <v>627</v>
      </c>
      <c r="B475" s="18" t="s">
        <v>701</v>
      </c>
      <c r="C475" s="19" t="s">
        <v>622</v>
      </c>
      <c r="D475" s="22">
        <v>5000</v>
      </c>
      <c r="E475" s="22">
        <v>-4999.09</v>
      </c>
      <c r="F475" s="22">
        <v>0.90999999999985448</v>
      </c>
      <c r="G475" s="22">
        <v>0</v>
      </c>
      <c r="H475" s="22">
        <v>0</v>
      </c>
      <c r="I475" s="22">
        <v>0</v>
      </c>
      <c r="J475" s="22">
        <v>0</v>
      </c>
      <c r="K475" s="22">
        <v>0.90999999999985448</v>
      </c>
      <c r="L475" s="22">
        <v>0.90999999999985448</v>
      </c>
      <c r="M475" s="22">
        <v>0</v>
      </c>
      <c r="N475" s="13">
        <f t="shared" si="11"/>
        <v>0</v>
      </c>
    </row>
    <row r="476" spans="1:26" ht="15" customHeight="1" x14ac:dyDescent="0.25">
      <c r="A476" s="17" t="s">
        <v>628</v>
      </c>
      <c r="B476" s="18" t="s">
        <v>701</v>
      </c>
      <c r="C476" s="19" t="s">
        <v>622</v>
      </c>
      <c r="D476" s="22">
        <v>23391.63</v>
      </c>
      <c r="E476" s="22">
        <v>-23391</v>
      </c>
      <c r="F476" s="22">
        <v>0.63000000000101863</v>
      </c>
      <c r="G476" s="22">
        <v>0</v>
      </c>
      <c r="H476" s="22">
        <v>0</v>
      </c>
      <c r="I476" s="22">
        <v>0</v>
      </c>
      <c r="J476" s="22">
        <v>0</v>
      </c>
      <c r="K476" s="22">
        <v>0.63000000000101863</v>
      </c>
      <c r="L476" s="22">
        <v>0.63000000000101863</v>
      </c>
      <c r="M476" s="22">
        <v>0</v>
      </c>
      <c r="N476" s="13">
        <f t="shared" si="11"/>
        <v>0</v>
      </c>
    </row>
    <row r="477" spans="1:26" ht="15" customHeight="1" x14ac:dyDescent="0.25">
      <c r="A477" s="17" t="s">
        <v>629</v>
      </c>
      <c r="B477" s="18" t="s">
        <v>701</v>
      </c>
      <c r="C477" s="19" t="s">
        <v>630</v>
      </c>
      <c r="D477" s="22">
        <v>0</v>
      </c>
      <c r="E477" s="22">
        <v>540</v>
      </c>
      <c r="F477" s="22">
        <v>540</v>
      </c>
      <c r="G477" s="22">
        <v>0</v>
      </c>
      <c r="H477" s="22">
        <v>0</v>
      </c>
      <c r="I477" s="22">
        <v>0</v>
      </c>
      <c r="J477" s="22">
        <v>0</v>
      </c>
      <c r="K477" s="22">
        <v>540</v>
      </c>
      <c r="L477" s="22">
        <v>540</v>
      </c>
      <c r="M477" s="22">
        <v>0</v>
      </c>
      <c r="N477" s="13">
        <f t="shared" si="11"/>
        <v>0</v>
      </c>
    </row>
    <row r="478" spans="1:26" ht="15" customHeight="1" x14ac:dyDescent="0.25">
      <c r="A478" s="17" t="s">
        <v>631</v>
      </c>
      <c r="B478" s="18" t="s">
        <v>701</v>
      </c>
      <c r="C478" s="19" t="s">
        <v>630</v>
      </c>
      <c r="D478" s="22">
        <v>9137.01</v>
      </c>
      <c r="E478" s="22">
        <v>-4137</v>
      </c>
      <c r="F478" s="22">
        <v>5000.01</v>
      </c>
      <c r="G478" s="22">
        <v>4880</v>
      </c>
      <c r="H478" s="22">
        <v>4880</v>
      </c>
      <c r="I478" s="22">
        <v>0</v>
      </c>
      <c r="J478" s="22">
        <v>0</v>
      </c>
      <c r="K478" s="22">
        <v>120.01000000000022</v>
      </c>
      <c r="L478" s="22">
        <v>5000.01</v>
      </c>
      <c r="M478" s="22">
        <v>4880</v>
      </c>
      <c r="N478" s="13">
        <f t="shared" si="11"/>
        <v>0</v>
      </c>
    </row>
    <row r="479" spans="1:26" ht="15" customHeight="1" x14ac:dyDescent="0.25">
      <c r="A479" s="17" t="s">
        <v>632</v>
      </c>
      <c r="B479" s="18" t="s">
        <v>701</v>
      </c>
      <c r="C479" s="19" t="s">
        <v>630</v>
      </c>
      <c r="D479" s="22">
        <v>4301</v>
      </c>
      <c r="E479" s="22">
        <v>2832</v>
      </c>
      <c r="F479" s="22">
        <v>7133</v>
      </c>
      <c r="G479" s="22">
        <v>7132.26</v>
      </c>
      <c r="H479" s="22">
        <v>7132.26</v>
      </c>
      <c r="I479" s="22">
        <v>7132.26</v>
      </c>
      <c r="J479" s="22">
        <v>7132.26</v>
      </c>
      <c r="K479" s="22">
        <v>0.73999999999978172</v>
      </c>
      <c r="L479" s="22">
        <v>0.73999999999978172</v>
      </c>
      <c r="M479" s="22">
        <v>0</v>
      </c>
      <c r="N479" s="13">
        <f t="shared" si="11"/>
        <v>0.99989625683443151</v>
      </c>
    </row>
    <row r="480" spans="1:26" ht="15" customHeight="1" x14ac:dyDescent="0.25">
      <c r="A480" s="17" t="s">
        <v>633</v>
      </c>
      <c r="B480" s="18" t="s">
        <v>701</v>
      </c>
      <c r="C480" s="19" t="s">
        <v>630</v>
      </c>
      <c r="D480" s="22">
        <v>24608</v>
      </c>
      <c r="E480" s="22">
        <v>-11108</v>
      </c>
      <c r="F480" s="22">
        <v>13500</v>
      </c>
      <c r="G480" s="22">
        <v>0</v>
      </c>
      <c r="H480" s="22">
        <v>0</v>
      </c>
      <c r="I480" s="22">
        <v>0</v>
      </c>
      <c r="J480" s="22">
        <v>0</v>
      </c>
      <c r="K480" s="22">
        <v>13500</v>
      </c>
      <c r="L480" s="22">
        <v>13500</v>
      </c>
      <c r="M480" s="22">
        <v>0</v>
      </c>
      <c r="N480" s="13">
        <f t="shared" si="11"/>
        <v>0</v>
      </c>
    </row>
    <row r="481" spans="1:14" ht="15" customHeight="1" x14ac:dyDescent="0.25">
      <c r="A481" s="17" t="s">
        <v>634</v>
      </c>
      <c r="B481" s="18" t="s">
        <v>701</v>
      </c>
      <c r="C481" s="19" t="s">
        <v>630</v>
      </c>
      <c r="D481" s="22">
        <v>0.1</v>
      </c>
      <c r="E481" s="22">
        <v>-0.1000000000003638</v>
      </c>
      <c r="F481" s="22">
        <v>-3.6379232959404817E-13</v>
      </c>
      <c r="G481" s="22">
        <v>0</v>
      </c>
      <c r="H481" s="22">
        <v>0</v>
      </c>
      <c r="I481" s="22">
        <v>0</v>
      </c>
      <c r="J481" s="22">
        <v>0</v>
      </c>
      <c r="K481" s="22">
        <v>-3.6379232959404817E-13</v>
      </c>
      <c r="L481" s="22">
        <v>-3.6379232959404817E-13</v>
      </c>
      <c r="M481" s="22">
        <v>0</v>
      </c>
      <c r="N481" s="13">
        <f t="shared" si="11"/>
        <v>0</v>
      </c>
    </row>
    <row r="482" spans="1:14" ht="15" customHeight="1" x14ac:dyDescent="0.25">
      <c r="A482" s="17" t="s">
        <v>635</v>
      </c>
      <c r="B482" s="18" t="s">
        <v>701</v>
      </c>
      <c r="C482" s="19" t="s">
        <v>630</v>
      </c>
      <c r="D482" s="22">
        <v>3000</v>
      </c>
      <c r="E482" s="22">
        <v>-3000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13"/>
    </row>
    <row r="483" spans="1:14" ht="15" customHeight="1" x14ac:dyDescent="0.25">
      <c r="A483" s="17" t="s">
        <v>636</v>
      </c>
      <c r="B483" s="18" t="s">
        <v>701</v>
      </c>
      <c r="C483" s="19" t="s">
        <v>630</v>
      </c>
      <c r="D483" s="22">
        <v>15012</v>
      </c>
      <c r="E483" s="22">
        <v>-15000</v>
      </c>
      <c r="F483" s="22">
        <v>12</v>
      </c>
      <c r="G483" s="22">
        <v>0</v>
      </c>
      <c r="H483" s="22">
        <v>0</v>
      </c>
      <c r="I483" s="22">
        <v>0</v>
      </c>
      <c r="J483" s="22">
        <v>0</v>
      </c>
      <c r="K483" s="22">
        <v>12</v>
      </c>
      <c r="L483" s="22">
        <v>12</v>
      </c>
      <c r="M483" s="22">
        <v>0</v>
      </c>
      <c r="N483" s="13">
        <f t="shared" si="11"/>
        <v>0</v>
      </c>
    </row>
    <row r="484" spans="1:14" ht="15" customHeight="1" x14ac:dyDescent="0.25">
      <c r="A484" s="17" t="s">
        <v>637</v>
      </c>
      <c r="B484" s="18" t="s">
        <v>701</v>
      </c>
      <c r="C484" s="19" t="s">
        <v>630</v>
      </c>
      <c r="D484" s="22">
        <v>1</v>
      </c>
      <c r="E484" s="22">
        <v>0</v>
      </c>
      <c r="F484" s="22">
        <v>1</v>
      </c>
      <c r="G484" s="22">
        <v>0</v>
      </c>
      <c r="H484" s="22">
        <v>0</v>
      </c>
      <c r="I484" s="22">
        <v>0</v>
      </c>
      <c r="J484" s="22">
        <v>0</v>
      </c>
      <c r="K484" s="22">
        <v>1</v>
      </c>
      <c r="L484" s="22">
        <v>1</v>
      </c>
      <c r="M484" s="22">
        <v>0</v>
      </c>
      <c r="N484" s="13">
        <f t="shared" si="11"/>
        <v>0</v>
      </c>
    </row>
    <row r="485" spans="1:14" ht="15" customHeight="1" x14ac:dyDescent="0.25">
      <c r="A485" s="17" t="s">
        <v>638</v>
      </c>
      <c r="B485" s="18" t="s">
        <v>701</v>
      </c>
      <c r="C485" s="19" t="s">
        <v>630</v>
      </c>
      <c r="D485" s="22">
        <v>0.01</v>
      </c>
      <c r="E485" s="22">
        <v>0</v>
      </c>
      <c r="F485" s="22">
        <v>0.01</v>
      </c>
      <c r="G485" s="22">
        <v>0</v>
      </c>
      <c r="H485" s="22">
        <v>0</v>
      </c>
      <c r="I485" s="22">
        <v>0</v>
      </c>
      <c r="J485" s="22">
        <v>0</v>
      </c>
      <c r="K485" s="22">
        <v>0.01</v>
      </c>
      <c r="L485" s="22">
        <v>0.01</v>
      </c>
      <c r="M485" s="22">
        <v>0</v>
      </c>
      <c r="N485" s="13">
        <f t="shared" si="11"/>
        <v>0</v>
      </c>
    </row>
    <row r="486" spans="1:14" ht="15" customHeight="1" x14ac:dyDescent="0.25">
      <c r="A486" s="17" t="s">
        <v>639</v>
      </c>
      <c r="B486" s="18" t="s">
        <v>701</v>
      </c>
      <c r="C486" s="19" t="s">
        <v>630</v>
      </c>
      <c r="D486" s="22">
        <v>28937</v>
      </c>
      <c r="E486" s="22">
        <v>-402</v>
      </c>
      <c r="F486" s="22">
        <v>28535</v>
      </c>
      <c r="G486" s="22">
        <v>0</v>
      </c>
      <c r="H486" s="22">
        <v>0</v>
      </c>
      <c r="I486" s="22">
        <v>0</v>
      </c>
      <c r="J486" s="22">
        <v>0</v>
      </c>
      <c r="K486" s="22">
        <v>28535</v>
      </c>
      <c r="L486" s="22">
        <v>28535</v>
      </c>
      <c r="M486" s="22">
        <v>0</v>
      </c>
      <c r="N486" s="13">
        <f t="shared" si="11"/>
        <v>0</v>
      </c>
    </row>
    <row r="487" spans="1:14" ht="15" customHeight="1" x14ac:dyDescent="0.25">
      <c r="A487" s="17" t="s">
        <v>640</v>
      </c>
      <c r="B487" s="18" t="s">
        <v>701</v>
      </c>
      <c r="C487" s="19" t="s">
        <v>630</v>
      </c>
      <c r="D487" s="22">
        <v>0.01</v>
      </c>
      <c r="E487" s="22">
        <v>0</v>
      </c>
      <c r="F487" s="22">
        <v>0.01</v>
      </c>
      <c r="G487" s="22">
        <v>0</v>
      </c>
      <c r="H487" s="22">
        <v>0</v>
      </c>
      <c r="I487" s="22">
        <v>0</v>
      </c>
      <c r="J487" s="22">
        <v>0</v>
      </c>
      <c r="K487" s="22">
        <v>0.01</v>
      </c>
      <c r="L487" s="22">
        <v>0.01</v>
      </c>
      <c r="M487" s="22">
        <v>0</v>
      </c>
      <c r="N487" s="13">
        <f t="shared" si="11"/>
        <v>0</v>
      </c>
    </row>
    <row r="488" spans="1:14" ht="15" customHeight="1" x14ac:dyDescent="0.25">
      <c r="A488" s="17" t="s">
        <v>642</v>
      </c>
      <c r="B488" s="18" t="s">
        <v>701</v>
      </c>
      <c r="C488" s="19" t="s">
        <v>641</v>
      </c>
      <c r="D488" s="22">
        <v>1000</v>
      </c>
      <c r="E488" s="22">
        <v>-999</v>
      </c>
      <c r="F488" s="22">
        <v>1</v>
      </c>
      <c r="G488" s="22">
        <v>0</v>
      </c>
      <c r="H488" s="22">
        <v>0</v>
      </c>
      <c r="I488" s="22">
        <v>0</v>
      </c>
      <c r="J488" s="22">
        <v>0</v>
      </c>
      <c r="K488" s="22">
        <v>1</v>
      </c>
      <c r="L488" s="22">
        <v>1</v>
      </c>
      <c r="M488" s="22">
        <v>0</v>
      </c>
      <c r="N488" s="13">
        <f t="shared" si="11"/>
        <v>0</v>
      </c>
    </row>
    <row r="489" spans="1:14" ht="15" customHeight="1" x14ac:dyDescent="0.25">
      <c r="A489" s="17" t="s">
        <v>643</v>
      </c>
      <c r="B489" s="18" t="s">
        <v>701</v>
      </c>
      <c r="C489" s="19" t="s">
        <v>641</v>
      </c>
      <c r="D489" s="22">
        <v>224229.72</v>
      </c>
      <c r="E489" s="22">
        <v>-224229</v>
      </c>
      <c r="F489" s="22">
        <v>0.72000000000116415</v>
      </c>
      <c r="G489" s="22">
        <v>0</v>
      </c>
      <c r="H489" s="22">
        <v>0</v>
      </c>
      <c r="I489" s="22">
        <v>0</v>
      </c>
      <c r="J489" s="22">
        <v>0</v>
      </c>
      <c r="K489" s="22">
        <v>0.72000000000116415</v>
      </c>
      <c r="L489" s="22">
        <v>0.72000000000116415</v>
      </c>
      <c r="M489" s="22">
        <v>0</v>
      </c>
      <c r="N489" s="13">
        <f t="shared" si="11"/>
        <v>0</v>
      </c>
    </row>
    <row r="490" spans="1:14" ht="15" customHeight="1" x14ac:dyDescent="0.25">
      <c r="A490" s="17" t="s">
        <v>644</v>
      </c>
      <c r="B490" s="18" t="s">
        <v>701</v>
      </c>
      <c r="C490" s="19" t="s">
        <v>641</v>
      </c>
      <c r="D490" s="22">
        <v>1</v>
      </c>
      <c r="E490" s="22">
        <v>0</v>
      </c>
      <c r="F490" s="22">
        <v>1</v>
      </c>
      <c r="G490" s="22">
        <v>0</v>
      </c>
      <c r="H490" s="22">
        <v>0</v>
      </c>
      <c r="I490" s="22">
        <v>0</v>
      </c>
      <c r="J490" s="22">
        <v>0</v>
      </c>
      <c r="K490" s="22">
        <v>1</v>
      </c>
      <c r="L490" s="22">
        <v>1</v>
      </c>
      <c r="M490" s="22">
        <v>0</v>
      </c>
      <c r="N490" s="13">
        <f t="shared" si="11"/>
        <v>0</v>
      </c>
    </row>
    <row r="491" spans="1:14" ht="15" customHeight="1" x14ac:dyDescent="0.25">
      <c r="A491" s="17" t="s">
        <v>645</v>
      </c>
      <c r="B491" s="18" t="s">
        <v>701</v>
      </c>
      <c r="C491" s="19" t="s">
        <v>641</v>
      </c>
      <c r="D491" s="22">
        <v>0.01</v>
      </c>
      <c r="E491" s="22">
        <v>0</v>
      </c>
      <c r="F491" s="22">
        <v>0.01</v>
      </c>
      <c r="G491" s="22">
        <v>0</v>
      </c>
      <c r="H491" s="22">
        <v>0</v>
      </c>
      <c r="I491" s="22">
        <v>0</v>
      </c>
      <c r="J491" s="22">
        <v>0</v>
      </c>
      <c r="K491" s="22">
        <v>0.01</v>
      </c>
      <c r="L491" s="22">
        <v>0.01</v>
      </c>
      <c r="M491" s="22">
        <v>0</v>
      </c>
      <c r="N491" s="13">
        <f t="shared" si="11"/>
        <v>0</v>
      </c>
    </row>
    <row r="492" spans="1:14" ht="15" customHeight="1" x14ac:dyDescent="0.25">
      <c r="A492" s="17" t="s">
        <v>646</v>
      </c>
      <c r="B492" s="18" t="s">
        <v>701</v>
      </c>
      <c r="C492" s="19" t="s">
        <v>647</v>
      </c>
      <c r="D492" s="22">
        <v>0.01</v>
      </c>
      <c r="E492" s="22">
        <v>0</v>
      </c>
      <c r="F492" s="22">
        <v>0.01</v>
      </c>
      <c r="G492" s="22">
        <v>0</v>
      </c>
      <c r="H492" s="22">
        <v>0</v>
      </c>
      <c r="I492" s="22">
        <v>0</v>
      </c>
      <c r="J492" s="22">
        <v>0</v>
      </c>
      <c r="K492" s="22">
        <v>0.01</v>
      </c>
      <c r="L492" s="22">
        <v>0.01</v>
      </c>
      <c r="M492" s="22">
        <v>0</v>
      </c>
      <c r="N492" s="13">
        <f t="shared" si="11"/>
        <v>0</v>
      </c>
    </row>
    <row r="493" spans="1:14" ht="15" customHeight="1" x14ac:dyDescent="0.25">
      <c r="A493" s="17" t="s">
        <v>648</v>
      </c>
      <c r="B493" s="18" t="s">
        <v>701</v>
      </c>
      <c r="C493" s="19" t="s">
        <v>647</v>
      </c>
      <c r="D493" s="22">
        <v>0.01</v>
      </c>
      <c r="E493" s="22">
        <v>0</v>
      </c>
      <c r="F493" s="22">
        <v>0.01</v>
      </c>
      <c r="G493" s="22">
        <v>0</v>
      </c>
      <c r="H493" s="22">
        <v>0</v>
      </c>
      <c r="I493" s="22">
        <v>0</v>
      </c>
      <c r="J493" s="22">
        <v>0</v>
      </c>
      <c r="K493" s="22">
        <v>0.01</v>
      </c>
      <c r="L493" s="22">
        <v>0.01</v>
      </c>
      <c r="M493" s="22">
        <v>0</v>
      </c>
      <c r="N493" s="13">
        <f t="shared" si="11"/>
        <v>0</v>
      </c>
    </row>
    <row r="494" spans="1:14" ht="15" customHeight="1" x14ac:dyDescent="0.25">
      <c r="A494" s="17" t="s">
        <v>649</v>
      </c>
      <c r="B494" s="18" t="s">
        <v>701</v>
      </c>
      <c r="C494" s="19" t="s">
        <v>592</v>
      </c>
      <c r="D494" s="22">
        <v>12000</v>
      </c>
      <c r="E494" s="22">
        <v>-12000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13"/>
    </row>
    <row r="495" spans="1:14" ht="15" customHeight="1" x14ac:dyDescent="0.25">
      <c r="A495" s="17" t="s">
        <v>650</v>
      </c>
      <c r="B495" s="18" t="s">
        <v>701</v>
      </c>
      <c r="C495" s="19" t="s">
        <v>592</v>
      </c>
      <c r="D495" s="22">
        <v>97900</v>
      </c>
      <c r="E495" s="22">
        <v>250606.66</v>
      </c>
      <c r="F495" s="22">
        <v>348506.66000000003</v>
      </c>
      <c r="G495" s="22">
        <v>344410.45</v>
      </c>
      <c r="H495" s="22">
        <v>344410.45</v>
      </c>
      <c r="I495" s="22">
        <v>3506.66</v>
      </c>
      <c r="J495" s="22">
        <v>3506.66</v>
      </c>
      <c r="K495" s="22">
        <v>4096.210000000021</v>
      </c>
      <c r="L495" s="22">
        <v>345000.00000000006</v>
      </c>
      <c r="M495" s="22">
        <v>340903.79000000004</v>
      </c>
      <c r="N495" s="13">
        <f t="shared" si="11"/>
        <v>1.0061959791528803E-2</v>
      </c>
    </row>
    <row r="496" spans="1:14" ht="15" customHeight="1" x14ac:dyDescent="0.25">
      <c r="A496" s="17" t="s">
        <v>651</v>
      </c>
      <c r="B496" s="18" t="s">
        <v>701</v>
      </c>
      <c r="C496" s="19" t="s">
        <v>592</v>
      </c>
      <c r="D496" s="22">
        <v>1</v>
      </c>
      <c r="E496" s="22">
        <v>0</v>
      </c>
      <c r="F496" s="22">
        <v>1</v>
      </c>
      <c r="G496" s="22">
        <v>0</v>
      </c>
      <c r="H496" s="22">
        <v>0</v>
      </c>
      <c r="I496" s="22">
        <v>0</v>
      </c>
      <c r="J496" s="22">
        <v>0</v>
      </c>
      <c r="K496" s="22">
        <v>1</v>
      </c>
      <c r="L496" s="22">
        <v>1</v>
      </c>
      <c r="M496" s="22">
        <v>0</v>
      </c>
      <c r="N496" s="13">
        <f t="shared" si="11"/>
        <v>0</v>
      </c>
    </row>
    <row r="497" spans="1:14" ht="15" customHeight="1" x14ac:dyDescent="0.25">
      <c r="A497" s="17" t="s">
        <v>652</v>
      </c>
      <c r="B497" s="18" t="s">
        <v>701</v>
      </c>
      <c r="C497" s="19" t="s">
        <v>592</v>
      </c>
      <c r="D497" s="22">
        <v>1</v>
      </c>
      <c r="E497" s="22">
        <v>0</v>
      </c>
      <c r="F497" s="22">
        <v>1</v>
      </c>
      <c r="G497" s="22">
        <v>0</v>
      </c>
      <c r="H497" s="22">
        <v>0</v>
      </c>
      <c r="I497" s="22">
        <v>0</v>
      </c>
      <c r="J497" s="22">
        <v>0</v>
      </c>
      <c r="K497" s="22">
        <v>1</v>
      </c>
      <c r="L497" s="22">
        <v>1</v>
      </c>
      <c r="M497" s="22">
        <v>0</v>
      </c>
      <c r="N497" s="13">
        <f t="shared" si="11"/>
        <v>0</v>
      </c>
    </row>
    <row r="498" spans="1:14" ht="15" customHeight="1" x14ac:dyDescent="0.25">
      <c r="A498" s="17" t="s">
        <v>653</v>
      </c>
      <c r="B498" s="18" t="s">
        <v>701</v>
      </c>
      <c r="C498" s="19" t="s">
        <v>592</v>
      </c>
      <c r="D498" s="22">
        <v>1</v>
      </c>
      <c r="E498" s="22">
        <v>0</v>
      </c>
      <c r="F498" s="22">
        <v>1</v>
      </c>
      <c r="G498" s="22">
        <v>0</v>
      </c>
      <c r="H498" s="22">
        <v>0</v>
      </c>
      <c r="I498" s="22">
        <v>0</v>
      </c>
      <c r="J498" s="22">
        <v>0</v>
      </c>
      <c r="K498" s="22">
        <v>1</v>
      </c>
      <c r="L498" s="22">
        <v>1</v>
      </c>
      <c r="M498" s="22">
        <v>0</v>
      </c>
      <c r="N498" s="13">
        <f t="shared" si="11"/>
        <v>0</v>
      </c>
    </row>
    <row r="499" spans="1:14" ht="15" customHeight="1" x14ac:dyDescent="0.25">
      <c r="A499" s="17" t="s">
        <v>654</v>
      </c>
      <c r="B499" s="18" t="s">
        <v>701</v>
      </c>
      <c r="C499" s="19" t="s">
        <v>592</v>
      </c>
      <c r="D499" s="22">
        <v>0.01</v>
      </c>
      <c r="E499" s="22">
        <v>0</v>
      </c>
      <c r="F499" s="22">
        <v>0.01</v>
      </c>
      <c r="G499" s="22">
        <v>0</v>
      </c>
      <c r="H499" s="22">
        <v>0</v>
      </c>
      <c r="I499" s="22">
        <v>0</v>
      </c>
      <c r="J499" s="22">
        <v>0</v>
      </c>
      <c r="K499" s="22">
        <v>0.01</v>
      </c>
      <c r="L499" s="22">
        <v>0.01</v>
      </c>
      <c r="M499" s="22">
        <v>0</v>
      </c>
      <c r="N499" s="13">
        <f t="shared" si="11"/>
        <v>0</v>
      </c>
    </row>
    <row r="500" spans="1:14" ht="15" customHeight="1" x14ac:dyDescent="0.25">
      <c r="A500" s="17" t="s">
        <v>655</v>
      </c>
      <c r="B500" s="18" t="s">
        <v>701</v>
      </c>
      <c r="C500" s="19" t="s">
        <v>592</v>
      </c>
      <c r="D500" s="22">
        <v>2500</v>
      </c>
      <c r="E500" s="22">
        <v>-2500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13"/>
    </row>
    <row r="501" spans="1:14" ht="15" customHeight="1" x14ac:dyDescent="0.25">
      <c r="A501" s="17" t="s">
        <v>656</v>
      </c>
      <c r="B501" s="18" t="s">
        <v>701</v>
      </c>
      <c r="C501" s="19" t="s">
        <v>592</v>
      </c>
      <c r="D501" s="22">
        <v>2000</v>
      </c>
      <c r="E501" s="22">
        <v>3000</v>
      </c>
      <c r="F501" s="22">
        <v>5000</v>
      </c>
      <c r="G501" s="22">
        <v>0</v>
      </c>
      <c r="H501" s="22">
        <v>0</v>
      </c>
      <c r="I501" s="22">
        <v>0</v>
      </c>
      <c r="J501" s="22">
        <v>0</v>
      </c>
      <c r="K501" s="22">
        <v>5000</v>
      </c>
      <c r="L501" s="22">
        <v>5000</v>
      </c>
      <c r="M501" s="22">
        <v>0</v>
      </c>
      <c r="N501" s="13">
        <f t="shared" si="11"/>
        <v>0</v>
      </c>
    </row>
    <row r="502" spans="1:14" ht="15" customHeight="1" x14ac:dyDescent="0.25">
      <c r="A502" s="17" t="s">
        <v>657</v>
      </c>
      <c r="B502" s="18" t="s">
        <v>701</v>
      </c>
      <c r="C502" s="19" t="s">
        <v>658</v>
      </c>
      <c r="D502" s="22">
        <v>1</v>
      </c>
      <c r="E502" s="22">
        <v>0</v>
      </c>
      <c r="F502" s="22">
        <v>1</v>
      </c>
      <c r="G502" s="22">
        <v>0</v>
      </c>
      <c r="H502" s="22">
        <v>0</v>
      </c>
      <c r="I502" s="22">
        <v>0</v>
      </c>
      <c r="J502" s="22">
        <v>0</v>
      </c>
      <c r="K502" s="22">
        <v>1</v>
      </c>
      <c r="L502" s="22">
        <v>1</v>
      </c>
      <c r="M502" s="22">
        <v>0</v>
      </c>
      <c r="N502" s="13">
        <f t="shared" si="11"/>
        <v>0</v>
      </c>
    </row>
    <row r="503" spans="1:14" ht="15" customHeight="1" x14ac:dyDescent="0.25">
      <c r="A503" s="17" t="s">
        <v>659</v>
      </c>
      <c r="B503" s="18" t="s">
        <v>701</v>
      </c>
      <c r="C503" s="19" t="s">
        <v>660</v>
      </c>
      <c r="D503" s="22">
        <v>8000</v>
      </c>
      <c r="E503" s="22">
        <v>-8000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13"/>
    </row>
    <row r="504" spans="1:14" ht="15" customHeight="1" x14ac:dyDescent="0.25">
      <c r="A504" s="17" t="s">
        <v>661</v>
      </c>
      <c r="B504" s="18" t="s">
        <v>701</v>
      </c>
      <c r="C504" s="19" t="s">
        <v>251</v>
      </c>
      <c r="D504" s="22">
        <v>21331.57</v>
      </c>
      <c r="E504" s="22">
        <v>-19331.57</v>
      </c>
      <c r="F504" s="22">
        <v>2000</v>
      </c>
      <c r="G504" s="22">
        <v>0</v>
      </c>
      <c r="H504" s="22">
        <v>0</v>
      </c>
      <c r="I504" s="22">
        <v>0</v>
      </c>
      <c r="J504" s="22">
        <v>0</v>
      </c>
      <c r="K504" s="22">
        <v>2000</v>
      </c>
      <c r="L504" s="22">
        <v>2000</v>
      </c>
      <c r="M504" s="22">
        <v>0</v>
      </c>
      <c r="N504" s="13">
        <f t="shared" si="11"/>
        <v>0</v>
      </c>
    </row>
    <row r="505" spans="1:14" ht="15" customHeight="1" x14ac:dyDescent="0.25">
      <c r="A505" s="17" t="s">
        <v>662</v>
      </c>
      <c r="B505" s="18" t="s">
        <v>701</v>
      </c>
      <c r="C505" s="19" t="s">
        <v>663</v>
      </c>
      <c r="D505" s="22">
        <v>3109.16</v>
      </c>
      <c r="E505" s="22">
        <v>-3109</v>
      </c>
      <c r="F505" s="22">
        <v>0.15999999999985448</v>
      </c>
      <c r="G505" s="22">
        <v>0</v>
      </c>
      <c r="H505" s="22">
        <v>0</v>
      </c>
      <c r="I505" s="22">
        <v>0</v>
      </c>
      <c r="J505" s="22">
        <v>0</v>
      </c>
      <c r="K505" s="22">
        <v>0.15999999999985448</v>
      </c>
      <c r="L505" s="22">
        <v>0.15999999999985448</v>
      </c>
      <c r="M505" s="22">
        <v>0</v>
      </c>
      <c r="N505" s="13">
        <f t="shared" si="11"/>
        <v>0</v>
      </c>
    </row>
    <row r="506" spans="1:14" ht="15" customHeight="1" x14ac:dyDescent="0.25">
      <c r="A506" s="17" t="s">
        <v>664</v>
      </c>
      <c r="B506" s="18" t="s">
        <v>701</v>
      </c>
      <c r="C506" s="19" t="s">
        <v>665</v>
      </c>
      <c r="D506" s="22">
        <v>0</v>
      </c>
      <c r="E506" s="22">
        <v>202946.86</v>
      </c>
      <c r="F506" s="22">
        <v>202946.86</v>
      </c>
      <c r="G506" s="22">
        <v>202421.7</v>
      </c>
      <c r="H506" s="22">
        <v>202421.7</v>
      </c>
      <c r="I506" s="22">
        <v>0</v>
      </c>
      <c r="J506" s="22">
        <v>0</v>
      </c>
      <c r="K506" s="22">
        <v>525.15999999997439</v>
      </c>
      <c r="L506" s="22">
        <v>202946.86</v>
      </c>
      <c r="M506" s="22">
        <v>202421.7</v>
      </c>
      <c r="N506" s="13">
        <f t="shared" ref="N506:N520" si="12">+I506/F506</f>
        <v>0</v>
      </c>
    </row>
    <row r="507" spans="1:14" ht="15" customHeight="1" x14ac:dyDescent="0.25">
      <c r="A507" s="17" t="s">
        <v>666</v>
      </c>
      <c r="B507" s="18" t="s">
        <v>701</v>
      </c>
      <c r="C507" s="19" t="s">
        <v>667</v>
      </c>
      <c r="D507" s="22">
        <v>157055.38</v>
      </c>
      <c r="E507" s="22">
        <v>-145988.24</v>
      </c>
      <c r="F507" s="22">
        <v>11067.140000000014</v>
      </c>
      <c r="G507" s="22">
        <v>6067.14</v>
      </c>
      <c r="H507" s="22">
        <v>6067.14</v>
      </c>
      <c r="I507" s="22">
        <v>0</v>
      </c>
      <c r="J507" s="22">
        <v>0</v>
      </c>
      <c r="K507" s="22">
        <v>5000.0000000000136</v>
      </c>
      <c r="L507" s="22">
        <v>11067.140000000014</v>
      </c>
      <c r="M507" s="22">
        <v>6067.14</v>
      </c>
      <c r="N507" s="13">
        <f t="shared" si="12"/>
        <v>0</v>
      </c>
    </row>
    <row r="508" spans="1:14" ht="15" customHeight="1" x14ac:dyDescent="0.25">
      <c r="A508" s="17" t="s">
        <v>668</v>
      </c>
      <c r="B508" s="18" t="s">
        <v>701</v>
      </c>
      <c r="C508" s="19" t="s">
        <v>669</v>
      </c>
      <c r="D508" s="22">
        <v>61200</v>
      </c>
      <c r="E508" s="22">
        <v>-61200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13"/>
    </row>
    <row r="509" spans="1:14" ht="15" customHeight="1" x14ac:dyDescent="0.25">
      <c r="A509" s="17" t="s">
        <v>670</v>
      </c>
      <c r="B509" s="18" t="s">
        <v>702</v>
      </c>
      <c r="C509" s="19" t="s">
        <v>671</v>
      </c>
      <c r="D509" s="22">
        <v>100</v>
      </c>
      <c r="E509" s="22">
        <v>0</v>
      </c>
      <c r="F509" s="22">
        <v>100</v>
      </c>
      <c r="G509" s="22">
        <v>0</v>
      </c>
      <c r="H509" s="22">
        <v>0</v>
      </c>
      <c r="I509" s="22">
        <v>0</v>
      </c>
      <c r="J509" s="22">
        <v>0</v>
      </c>
      <c r="K509" s="22">
        <v>100</v>
      </c>
      <c r="L509" s="22">
        <v>100</v>
      </c>
      <c r="M509" s="22">
        <v>0</v>
      </c>
      <c r="N509" s="13">
        <f t="shared" si="12"/>
        <v>0</v>
      </c>
    </row>
    <row r="510" spans="1:14" ht="15" customHeight="1" x14ac:dyDescent="0.25">
      <c r="A510" s="17" t="s">
        <v>672</v>
      </c>
      <c r="B510" s="18" t="s">
        <v>702</v>
      </c>
      <c r="C510" s="19" t="s">
        <v>673</v>
      </c>
      <c r="D510" s="22">
        <v>152756.07999999999</v>
      </c>
      <c r="E510" s="22">
        <v>12744.42</v>
      </c>
      <c r="F510" s="22">
        <v>165500.5</v>
      </c>
      <c r="G510" s="22">
        <v>136987.99000000002</v>
      </c>
      <c r="H510" s="22">
        <v>136987.99000000002</v>
      </c>
      <c r="I510" s="22">
        <v>136987.99</v>
      </c>
      <c r="J510" s="22">
        <v>136987.99</v>
      </c>
      <c r="K510" s="22">
        <v>28512.50999999998</v>
      </c>
      <c r="L510" s="22">
        <v>28512.510000000009</v>
      </c>
      <c r="M510" s="22">
        <v>2.9103830456733704E-11</v>
      </c>
      <c r="N510" s="13">
        <f t="shared" si="12"/>
        <v>0.82771949329458216</v>
      </c>
    </row>
    <row r="511" spans="1:14" ht="15" customHeight="1" x14ac:dyDescent="0.25">
      <c r="A511" s="17" t="s">
        <v>674</v>
      </c>
      <c r="B511" s="18" t="s">
        <v>702</v>
      </c>
      <c r="C511" s="19" t="s">
        <v>675</v>
      </c>
      <c r="D511" s="22">
        <v>430123.51</v>
      </c>
      <c r="E511" s="22">
        <v>50795.78</v>
      </c>
      <c r="F511" s="22">
        <v>480919.29000000004</v>
      </c>
      <c r="G511" s="22">
        <v>400960.62999999995</v>
      </c>
      <c r="H511" s="22">
        <v>400960.62999999995</v>
      </c>
      <c r="I511" s="22">
        <v>400960.63</v>
      </c>
      <c r="J511" s="22">
        <v>400960.63</v>
      </c>
      <c r="K511" s="22">
        <v>79958.660000000091</v>
      </c>
      <c r="L511" s="22">
        <v>79958.660000000033</v>
      </c>
      <c r="M511" s="22">
        <v>-5.8207660913467407E-11</v>
      </c>
      <c r="N511" s="13">
        <f t="shared" si="12"/>
        <v>0.83373788146447603</v>
      </c>
    </row>
    <row r="512" spans="1:14" ht="15" customHeight="1" x14ac:dyDescent="0.25">
      <c r="A512" s="17" t="s">
        <v>676</v>
      </c>
      <c r="B512" s="18" t="s">
        <v>702</v>
      </c>
      <c r="C512" s="19" t="s">
        <v>677</v>
      </c>
      <c r="D512" s="22">
        <v>122515.86</v>
      </c>
      <c r="E512" s="22">
        <v>9290.58</v>
      </c>
      <c r="F512" s="22">
        <v>131806.44</v>
      </c>
      <c r="G512" s="22">
        <v>109125.59000000001</v>
      </c>
      <c r="H512" s="22">
        <v>109125.59000000001</v>
      </c>
      <c r="I512" s="22">
        <v>109125.59</v>
      </c>
      <c r="J512" s="22">
        <v>109125.59</v>
      </c>
      <c r="K512" s="22">
        <v>22680.849999999991</v>
      </c>
      <c r="L512" s="22">
        <v>22680.850000000006</v>
      </c>
      <c r="M512" s="22">
        <v>1.4551915228366852E-11</v>
      </c>
      <c r="N512" s="13">
        <f t="shared" si="12"/>
        <v>0.82792305140780675</v>
      </c>
    </row>
    <row r="513" spans="1:14" ht="15" customHeight="1" x14ac:dyDescent="0.25">
      <c r="A513" s="17" t="s">
        <v>678</v>
      </c>
      <c r="B513" s="18" t="s">
        <v>702</v>
      </c>
      <c r="C513" s="19" t="s">
        <v>679</v>
      </c>
      <c r="D513" s="22">
        <v>59134.68</v>
      </c>
      <c r="E513" s="22">
        <v>22.71</v>
      </c>
      <c r="F513" s="22">
        <v>59157.39</v>
      </c>
      <c r="G513" s="22">
        <v>48977.760000000002</v>
      </c>
      <c r="H513" s="22">
        <v>48977.760000000002</v>
      </c>
      <c r="I513" s="22">
        <v>48977.760000000009</v>
      </c>
      <c r="J513" s="22">
        <v>48977.760000000009</v>
      </c>
      <c r="K513" s="22">
        <v>10179.629999999997</v>
      </c>
      <c r="L513" s="22">
        <v>10179.62999999999</v>
      </c>
      <c r="M513" s="22">
        <v>-7.2759576141834259E-12</v>
      </c>
      <c r="N513" s="13">
        <f t="shared" si="12"/>
        <v>0.82792293574817977</v>
      </c>
    </row>
    <row r="514" spans="1:14" ht="15" customHeight="1" x14ac:dyDescent="0.25">
      <c r="A514" s="17" t="s">
        <v>680</v>
      </c>
      <c r="B514" s="18" t="s">
        <v>702</v>
      </c>
      <c r="C514" s="19" t="s">
        <v>681</v>
      </c>
      <c r="D514" s="22">
        <v>185584.48</v>
      </c>
      <c r="E514" s="22">
        <v>16635.72</v>
      </c>
      <c r="F514" s="22">
        <v>202220.2</v>
      </c>
      <c r="G514" s="22">
        <v>150790.22</v>
      </c>
      <c r="H514" s="22">
        <v>150790.22</v>
      </c>
      <c r="I514" s="22">
        <v>150790.21999999997</v>
      </c>
      <c r="J514" s="22">
        <v>150790.21999999997</v>
      </c>
      <c r="K514" s="22">
        <v>51429.98000000001</v>
      </c>
      <c r="L514" s="22">
        <v>51429.98000000004</v>
      </c>
      <c r="M514" s="22">
        <v>2.9103830456733704E-11</v>
      </c>
      <c r="N514" s="13">
        <f t="shared" si="12"/>
        <v>0.74567337981072102</v>
      </c>
    </row>
    <row r="515" spans="1:14" ht="15" customHeight="1" x14ac:dyDescent="0.25">
      <c r="A515" s="17" t="s">
        <v>682</v>
      </c>
      <c r="B515" s="18" t="s">
        <v>702</v>
      </c>
      <c r="C515" s="19" t="s">
        <v>683</v>
      </c>
      <c r="D515" s="22">
        <v>31120.240000000002</v>
      </c>
      <c r="E515" s="22">
        <v>-193.45</v>
      </c>
      <c r="F515" s="22">
        <v>30926.79</v>
      </c>
      <c r="G515" s="22">
        <v>25618.89</v>
      </c>
      <c r="H515" s="22">
        <v>25618.89</v>
      </c>
      <c r="I515" s="22">
        <v>25618.89</v>
      </c>
      <c r="J515" s="22">
        <v>25618.89</v>
      </c>
      <c r="K515" s="22">
        <v>5307.9000000000015</v>
      </c>
      <c r="L515" s="22">
        <v>5307.9000000000015</v>
      </c>
      <c r="M515" s="22">
        <v>0</v>
      </c>
      <c r="N515" s="13">
        <f t="shared" si="12"/>
        <v>0.82837210069328238</v>
      </c>
    </row>
    <row r="516" spans="1:14" ht="15" customHeight="1" x14ac:dyDescent="0.25">
      <c r="A516" s="17" t="s">
        <v>684</v>
      </c>
      <c r="B516" s="18" t="s">
        <v>702</v>
      </c>
      <c r="C516" s="19" t="s">
        <v>685</v>
      </c>
      <c r="D516" s="22">
        <v>730788.43</v>
      </c>
      <c r="E516" s="22">
        <v>266761.06</v>
      </c>
      <c r="F516" s="22">
        <v>997549.49</v>
      </c>
      <c r="G516" s="22">
        <v>777264.42</v>
      </c>
      <c r="H516" s="22">
        <v>777264.42</v>
      </c>
      <c r="I516" s="22">
        <v>777264.42</v>
      </c>
      <c r="J516" s="22">
        <v>777264.42</v>
      </c>
      <c r="K516" s="22">
        <v>220285.06999999995</v>
      </c>
      <c r="L516" s="22">
        <v>220285.06999999995</v>
      </c>
      <c r="M516" s="22">
        <v>0</v>
      </c>
      <c r="N516" s="13">
        <f t="shared" si="12"/>
        <v>0.77917379317190572</v>
      </c>
    </row>
    <row r="517" spans="1:14" ht="15" customHeight="1" x14ac:dyDescent="0.25">
      <c r="A517" s="17" t="s">
        <v>686</v>
      </c>
      <c r="B517" s="18" t="s">
        <v>702</v>
      </c>
      <c r="C517" s="19" t="s">
        <v>687</v>
      </c>
      <c r="D517" s="22">
        <v>880526.57</v>
      </c>
      <c r="E517" s="22">
        <v>-237507.09</v>
      </c>
      <c r="F517" s="22">
        <v>643019.48</v>
      </c>
      <c r="G517" s="22">
        <v>551246.3899999999</v>
      </c>
      <c r="H517" s="22">
        <v>551246.3899999999</v>
      </c>
      <c r="I517" s="22">
        <v>551246.39</v>
      </c>
      <c r="J517" s="22">
        <v>551246.39</v>
      </c>
      <c r="K517" s="22">
        <v>91773.090000000084</v>
      </c>
      <c r="L517" s="22">
        <v>91773.089999999967</v>
      </c>
      <c r="M517" s="22">
        <v>-1.1641532182693481E-10</v>
      </c>
      <c r="N517" s="13">
        <f t="shared" si="12"/>
        <v>0.85727790081880573</v>
      </c>
    </row>
    <row r="518" spans="1:14" ht="15" customHeight="1" x14ac:dyDescent="0.25">
      <c r="A518" s="17" t="s">
        <v>688</v>
      </c>
      <c r="B518" s="18" t="s">
        <v>702</v>
      </c>
      <c r="C518" s="19" t="s">
        <v>689</v>
      </c>
      <c r="D518" s="22">
        <v>1793737.23</v>
      </c>
      <c r="E518" s="22">
        <v>488.1</v>
      </c>
      <c r="F518" s="22">
        <v>1794225.33</v>
      </c>
      <c r="G518" s="22">
        <v>1324861.3700000001</v>
      </c>
      <c r="H518" s="22">
        <v>1324861.3700000001</v>
      </c>
      <c r="I518" s="22">
        <v>1324861.3700000001</v>
      </c>
      <c r="J518" s="22">
        <v>1324861.3700000001</v>
      </c>
      <c r="K518" s="22">
        <v>469363.95999999996</v>
      </c>
      <c r="L518" s="22">
        <v>469363.95999999996</v>
      </c>
      <c r="M518" s="22">
        <v>0</v>
      </c>
      <c r="N518" s="13">
        <f t="shared" si="12"/>
        <v>0.73840300203542442</v>
      </c>
    </row>
    <row r="519" spans="1:14" ht="15" customHeight="1" x14ac:dyDescent="0.25">
      <c r="A519" s="17" t="s">
        <v>690</v>
      </c>
      <c r="B519" s="18" t="s">
        <v>702</v>
      </c>
      <c r="C519" s="19" t="s">
        <v>691</v>
      </c>
      <c r="D519" s="22">
        <v>4393.53</v>
      </c>
      <c r="E519" s="22">
        <v>-4393</v>
      </c>
      <c r="F519" s="22">
        <v>0.52999999999974534</v>
      </c>
      <c r="G519" s="22">
        <v>0</v>
      </c>
      <c r="H519" s="22">
        <v>0</v>
      </c>
      <c r="I519" s="22">
        <v>0</v>
      </c>
      <c r="J519" s="22">
        <v>0</v>
      </c>
      <c r="K519" s="22">
        <v>0.52999999999974534</v>
      </c>
      <c r="L519" s="22">
        <v>0.52999999999974534</v>
      </c>
      <c r="M519" s="22">
        <v>0</v>
      </c>
      <c r="N519" s="13">
        <f t="shared" si="12"/>
        <v>0</v>
      </c>
    </row>
    <row r="520" spans="1:14" ht="15" customHeight="1" x14ac:dyDescent="0.25">
      <c r="A520" s="17" t="s">
        <v>693</v>
      </c>
      <c r="B520" s="18" t="s">
        <v>702</v>
      </c>
      <c r="C520" s="19" t="s">
        <v>692</v>
      </c>
      <c r="D520" s="22">
        <v>4614709.79</v>
      </c>
      <c r="E520" s="22">
        <v>893663.60999999987</v>
      </c>
      <c r="F520" s="22">
        <v>5508373.4000000004</v>
      </c>
      <c r="G520" s="22">
        <v>4919439.4499999955</v>
      </c>
      <c r="H520" s="22">
        <v>4919439.4499999955</v>
      </c>
      <c r="I520" s="22">
        <v>4059054.15</v>
      </c>
      <c r="J520" s="22">
        <v>4059054.1499999994</v>
      </c>
      <c r="K520" s="22">
        <v>588933.95000000484</v>
      </c>
      <c r="L520" s="22">
        <v>1449319.2500000005</v>
      </c>
      <c r="M520" s="22">
        <v>860385.29999999609</v>
      </c>
      <c r="N520" s="13">
        <f t="shared" si="12"/>
        <v>0.736887980397262</v>
      </c>
    </row>
    <row r="521" spans="1:14" ht="15" customHeight="1" x14ac:dyDescent="0.25">
      <c r="D521" s="23"/>
      <c r="E521" s="23"/>
      <c r="F521" s="23"/>
      <c r="G521" s="23"/>
      <c r="H521" s="23"/>
      <c r="I521" s="23"/>
      <c r="J521" s="23"/>
      <c r="K521" s="23"/>
      <c r="L521" s="23"/>
      <c r="M521" s="23"/>
    </row>
  </sheetData>
  <autoFilter ref="A1:N521" xr:uid="{00000000-0009-0000-0000-000000000000}"/>
  <pageMargins left="0" right="0.11811023622047245" top="0.15748031496062992" bottom="0.35433070866141736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'Conjunto de datos'!Títulos_a_imprimir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Maria Nuñez</cp:lastModifiedBy>
  <cp:lastPrinted>2023-11-30T14:18:48Z</cp:lastPrinted>
  <dcterms:created xsi:type="dcterms:W3CDTF">2011-04-20T17:22:00Z</dcterms:created>
  <dcterms:modified xsi:type="dcterms:W3CDTF">2024-02-23T20:53:10Z</dcterms:modified>
</cp:coreProperties>
</file>